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22980" windowHeight="10140" activeTab="0"/>
  </bookViews>
  <sheets>
    <sheet name="Grocery Data" sheetId="1" r:id="rId1"/>
    <sheet name="Sheet17" sheetId="2" state="hidden" r:id="rId2"/>
    <sheet name="Paired tTest (2)" sheetId="3" r:id="rId3"/>
    <sheet name="Sheet14" sheetId="4" state="hidden" r:id="rId4"/>
    <sheet name="Paired tTest" sheetId="5" r:id="rId5"/>
  </sheets>
  <definedNames>
    <definedName name="METADATA_GROUPID" localSheetId="3">"'40D699446960064BA0D5468DD6FA66A4"</definedName>
    <definedName name="METADATA_GROUPID" localSheetId="1">"'C6ABD85ADE4B0D40A8442DB23624E1A3"</definedName>
    <definedName name="METADATA_RANGE" localSheetId="3">'Sheet14'!$A$1:$Z$28</definedName>
    <definedName name="METADATA_RANGE" localSheetId="1">'Sheet17'!$A$1:$Z$28</definedName>
    <definedName name="QUANTUM_METADATA" localSheetId="3">"16CF6C46FC36054AB745C23EE7010DA1"</definedName>
    <definedName name="QUANTUM_METADATA" localSheetId="1">"23675FCCE38B914B853648428D6C5044"</definedName>
  </definedNames>
  <calcPr fullCalcOnLoad="1"/>
</workbook>
</file>

<file path=xl/sharedStrings.xml><?xml version="1.0" encoding="utf-8"?>
<sst xmlns="http://schemas.openxmlformats.org/spreadsheetml/2006/main" count="277" uniqueCount="114">
  <si>
    <t>Product</t>
  </si>
  <si>
    <t>skim milk, gallon</t>
  </si>
  <si>
    <t>eggs, large, Grade A, dozen</t>
  </si>
  <si>
    <t>Jif creamy peanut butter, 40 oz.</t>
  </si>
  <si>
    <t>Special K Chocolatey Delight cereal</t>
  </si>
  <si>
    <t>Tostitos Scoops, Whole Grain, Family Size</t>
  </si>
  <si>
    <t>Tide HE detergent, original scent, 50oz</t>
  </si>
  <si>
    <t>Diet Coke, 12 pack</t>
  </si>
  <si>
    <t>Activa yogurt, plain, large</t>
  </si>
  <si>
    <t>Lactaid, fat-free, 96 oz.</t>
  </si>
  <si>
    <t>Kraft Shredded Sharp Cheddar Cheese, 1 lb.</t>
  </si>
  <si>
    <t>Kellogg's Pop-Tarts, cookies and cream</t>
  </si>
  <si>
    <t>Bananas, 1 lb.</t>
  </si>
  <si>
    <t>Gala Apples, 1 lb.</t>
  </si>
  <si>
    <t xml:space="preserve">Hunts Diced Tomatoes, 15 oz. </t>
  </si>
  <si>
    <t>Kraft Easy-Mac, 6 pack</t>
  </si>
  <si>
    <t>Brussel Sprouts, 1 lb.</t>
  </si>
  <si>
    <t>Land-O-Lakes butter, 1 lb.</t>
  </si>
  <si>
    <t>Quaker Chewy Bars, peanut butter, 12 pack</t>
  </si>
  <si>
    <t>Bounty paper towels, 6 pack, BIG</t>
  </si>
  <si>
    <t>Advil, 200mg, 200 count</t>
  </si>
  <si>
    <t>Children's Triaminic Thin Strips, cough and runny nose, grape, 14 count</t>
  </si>
  <si>
    <t>Navel Oranges, 1 lb.</t>
  </si>
  <si>
    <t>Baby Cut Carrots, 1lb</t>
  </si>
  <si>
    <t>Boneless Skinless Thighs, 1lb</t>
  </si>
  <si>
    <t>Boneless Skinless Breast, 1lb</t>
  </si>
  <si>
    <t>Jimmy Dean Regular Sausage</t>
  </si>
  <si>
    <t>Kraft American Singles, 16 slices</t>
  </si>
  <si>
    <t>Guiness 4 by 14.9oz Cans</t>
  </si>
  <si>
    <t>Tropicana, Pure Premimum Orange Juice, 1 Gallon</t>
  </si>
  <si>
    <t>T Value</t>
  </si>
  <si>
    <t>P Value:</t>
  </si>
  <si>
    <t>Sample Size</t>
  </si>
  <si>
    <t>Mean</t>
  </si>
  <si>
    <t>StDev</t>
  </si>
  <si>
    <t>MetadataID</t>
  </si>
  <si>
    <t>MetadataGroupID</t>
  </si>
  <si>
    <t>MetadataName</t>
  </si>
  <si>
    <t>HypTest</t>
  </si>
  <si>
    <t>SourceType</t>
  </si>
  <si>
    <t>EXCEL</t>
  </si>
  <si>
    <t>XLTableHasHeader</t>
  </si>
  <si>
    <t>FLINK_SourceData</t>
  </si>
  <si>
    <t>FLINK_Header</t>
  </si>
  <si>
    <t>DataInCols</t>
  </si>
  <si>
    <t>MultiDatasets</t>
  </si>
  <si>
    <t>FLINK_Table</t>
  </si>
  <si>
    <t>Manual</t>
  </si>
  <si>
    <t>AssumeEqualVariances</t>
  </si>
  <si>
    <t>PooledProportion</t>
  </si>
  <si>
    <t>Tailed</t>
  </si>
  <si>
    <t>TestForNotEqaulTo</t>
  </si>
  <si>
    <t>Difference</t>
  </si>
  <si>
    <t>PopulationMean</t>
  </si>
  <si>
    <t>ConfLev</t>
  </si>
  <si>
    <t>SignLev</t>
  </si>
  <si>
    <t>ShowBoxPlot</t>
  </si>
  <si>
    <t>ShowDotPlot</t>
  </si>
  <si>
    <t>Test</t>
  </si>
  <si>
    <t>tTestPaired</t>
  </si>
  <si>
    <t>UnderlyingRows</t>
  </si>
  <si>
    <t>UnderlyingCols</t>
  </si>
  <si>
    <t>TotalCols</t>
  </si>
  <si>
    <t>TotalRows</t>
  </si>
  <si>
    <t xml:space="preserve"> </t>
  </si>
  <si>
    <t>Lower whisker</t>
  </si>
  <si>
    <t>Upper whisker</t>
  </si>
  <si>
    <t>X</t>
  </si>
  <si>
    <t>Median</t>
  </si>
  <si>
    <t>Suspected outliers</t>
  </si>
  <si>
    <t>Outliers</t>
  </si>
  <si>
    <t>Min</t>
  </si>
  <si>
    <t>Max</t>
  </si>
  <si>
    <t>BoxPlot</t>
  </si>
  <si>
    <t>ChartTitle</t>
  </si>
  <si>
    <t>[Auto]</t>
  </si>
  <si>
    <t>TitleX</t>
  </si>
  <si>
    <t>TitleY</t>
  </si>
  <si>
    <t>Gap</t>
  </si>
  <si>
    <t>Percentile</t>
  </si>
  <si>
    <t>HasMean</t>
  </si>
  <si>
    <t>HasMinimum</t>
  </si>
  <si>
    <t>HasMaximum</t>
  </si>
  <si>
    <t>QuartileBox</t>
  </si>
  <si>
    <t>Whiskers15IQR</t>
  </si>
  <si>
    <t>HasExtremeOutliers</t>
  </si>
  <si>
    <t>HasMildOutliers</t>
  </si>
  <si>
    <t>FLINK_ForcedStartCell</t>
  </si>
  <si>
    <t>FLINK_ForcedEndCell</t>
  </si>
  <si>
    <t>Zorder</t>
  </si>
  <si>
    <t>1,2</t>
  </si>
  <si>
    <t>Dot Plot</t>
  </si>
  <si>
    <t>Y</t>
  </si>
  <si>
    <t>DotPlot</t>
  </si>
  <si>
    <t>FLINK_ChartsRange</t>
  </si>
  <si>
    <t>Wegmans Price</t>
  </si>
  <si>
    <t>Publix Price</t>
  </si>
  <si>
    <t>Mean difference ('Wegmans Price' - Publix Price') = 0.0</t>
  </si>
  <si>
    <t>Mean difference ('Wegmans Price' - Publix Price') not equal to 0.0</t>
  </si>
  <si>
    <r>
      <t>H</t>
    </r>
    <r>
      <rPr>
        <b/>
        <vertAlign val="subscript"/>
        <sz val="9"/>
        <color indexed="8"/>
        <rFont val="Calibri"/>
        <family val="2"/>
      </rPr>
      <t>0</t>
    </r>
    <r>
      <rPr>
        <b/>
        <sz val="9"/>
        <color indexed="8"/>
        <rFont val="Calibri"/>
        <family val="2"/>
      </rPr>
      <t xml:space="preserve"> (Null)</t>
    </r>
  </si>
  <si>
    <r>
      <t>H</t>
    </r>
    <r>
      <rPr>
        <b/>
        <vertAlign val="subscript"/>
        <sz val="9"/>
        <color indexed="8"/>
        <rFont val="Calibri"/>
        <family val="2"/>
      </rPr>
      <t>1</t>
    </r>
    <r>
      <rPr>
        <b/>
        <sz val="9"/>
        <color indexed="8"/>
        <rFont val="Calibri"/>
        <family val="2"/>
      </rPr>
      <t xml:space="preserve"> (Alt)</t>
    </r>
  </si>
  <si>
    <r>
      <t>Reject H</t>
    </r>
    <r>
      <rPr>
        <b/>
        <vertAlign val="subscript"/>
        <sz val="9"/>
        <color indexed="60"/>
        <rFont val="Calibri"/>
        <family val="2"/>
      </rPr>
      <t>0</t>
    </r>
  </si>
  <si>
    <t>95.00% CI for difference ('Wegmans Price' Mean - Publix Price' Mean) is (-2.2169,-0.14308)</t>
  </si>
  <si>
    <t>Estimate for difference: -1.18</t>
  </si>
  <si>
    <t>16CF6C46FC36054AB745C23EE7010DA1</t>
  </si>
  <si>
    <t>40D699446960064BA0D5468DD6FA66A4</t>
  </si>
  <si>
    <t>FED9D146ED84D445A6B12F8EACFEF7CA</t>
  </si>
  <si>
    <t>01E795A74C2AE3469B9F10BE4C529E51</t>
  </si>
  <si>
    <t>95.00% CI for difference ('Wegmans Price' Mean - Publix Price' Mean) is (-1.8441,-1.1825)</t>
  </si>
  <si>
    <t>Estimate for difference: -1.5133</t>
  </si>
  <si>
    <t>23675FCCE38B914B853648428D6C5044</t>
  </si>
  <si>
    <t>C6ABD85ADE4B0D40A8442DB23624E1A3</t>
  </si>
  <si>
    <t>08B39AA6CE21C1459C51AE5D98FFDD43</t>
  </si>
  <si>
    <t>3F26EE386C6B274296DC45A20184E790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</si>
</sst>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###"/>
    <numFmt numFmtId="165" formatCode="0.0####"/>
    <numFmt numFmtId="166" formatCode="0.0##"/>
    <numFmt numFmtId="167" formatCode="0.0#"/>
    <numFmt numFmtId="168" formatCode="0.0#####"/>
    <numFmt numFmtId="169" formatCode="0.0######"/>
    <numFmt numFmtId="170" formatCode="0.0#######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#,##0.00000000"/>
    <numFmt numFmtId="177" formatCode="0.0#####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3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30"/>
      <name val="Calibri"/>
      <family val="2"/>
    </font>
    <font>
      <b/>
      <sz val="9"/>
      <color indexed="60"/>
      <name val="Calibri"/>
      <family val="2"/>
    </font>
    <font>
      <sz val="11"/>
      <color indexed="60"/>
      <name val="Calibri"/>
      <family val="2"/>
    </font>
    <font>
      <sz val="9"/>
      <color indexed="30"/>
      <name val="Calibri"/>
      <family val="2"/>
    </font>
    <font>
      <sz val="11"/>
      <color indexed="30"/>
      <name val="Calibri"/>
      <family val="2"/>
    </font>
    <font>
      <b/>
      <sz val="14"/>
      <color indexed="8"/>
      <name val="Calibri"/>
      <family val="2"/>
    </font>
    <font>
      <b/>
      <vertAlign val="subscript"/>
      <sz val="9"/>
      <color indexed="8"/>
      <name val="Calibri"/>
      <family val="2"/>
    </font>
    <font>
      <b/>
      <vertAlign val="subscript"/>
      <sz val="9"/>
      <color indexed="60"/>
      <name val="Calibri"/>
      <family val="2"/>
    </font>
    <font>
      <sz val="18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 vertical="center"/>
    </xf>
    <xf numFmtId="164" fontId="56" fillId="0" borderId="0" xfId="0" applyNumberFormat="1" applyFont="1" applyAlignment="1">
      <alignment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57" fillId="0" borderId="0" xfId="0" applyFont="1" applyAlignment="1">
      <alignment/>
    </xf>
    <xf numFmtId="0" fontId="25" fillId="0" borderId="0" xfId="0" applyFont="1" applyAlignment="1">
      <alignment vertical="center"/>
    </xf>
    <xf numFmtId="164" fontId="26" fillId="0" borderId="0" xfId="0" applyNumberFormat="1" applyFont="1" applyAlignment="1">
      <alignment vertical="center"/>
    </xf>
    <xf numFmtId="0" fontId="28" fillId="0" borderId="10" xfId="0" applyFont="1" applyBorder="1" applyAlignment="1">
      <alignment horizontal="right" vertical="center"/>
    </xf>
    <xf numFmtId="0" fontId="28" fillId="0" borderId="11" xfId="0" applyFont="1" applyBorder="1" applyAlignment="1">
      <alignment horizontal="right" vertical="center"/>
    </xf>
    <xf numFmtId="0" fontId="28" fillId="0" borderId="12" xfId="0" applyFont="1" applyBorder="1" applyAlignment="1">
      <alignment horizontal="right" vertical="center"/>
    </xf>
    <xf numFmtId="0" fontId="5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0" fillId="0" borderId="16" xfId="0" applyFont="1" applyBorder="1" applyAlignment="1" quotePrefix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58" fillId="0" borderId="22" xfId="0" applyFont="1" applyBorder="1" applyAlignment="1" quotePrefix="1">
      <alignment horizontal="center" vertical="center" textRotation="90" wrapText="1"/>
    </xf>
    <xf numFmtId="0" fontId="58" fillId="0" borderId="23" xfId="0" applyFont="1" applyBorder="1" applyAlignment="1">
      <alignment horizontal="center" vertical="center" textRotation="90" wrapText="1"/>
    </xf>
    <xf numFmtId="0" fontId="58" fillId="0" borderId="24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5" fillId="0" borderId="0" xfId="0" applyFont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6" fontId="56" fillId="0" borderId="0" xfId="0" applyNumberFormat="1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587F03"/>
      <rgbColor rgb="00000080"/>
      <rgbColor rgb="00808000"/>
      <rgbColor rgb="00800080"/>
      <rgbColor rgb="00008080"/>
      <rgbColor rgb="00EEECE1"/>
      <rgbColor rgb="00808080"/>
      <rgbColor rgb="009999FF"/>
      <rgbColor rgb="00993366"/>
      <rgbColor rgb="00FFFFCC"/>
      <rgbColor rgb="00CCFFFF"/>
      <rgbColor rgb="00660066"/>
      <rgbColor rgb="00FCD5B5"/>
      <rgbColor rgb="00385D8A"/>
      <rgbColor rgb="00CCCCFF"/>
      <rgbColor rgb="00000080"/>
      <rgbColor rgb="00FF00FF"/>
      <rgbColor rgb="00FFFF00"/>
      <rgbColor rgb="0000FFFF"/>
      <rgbColor rgb="00732B90"/>
      <rgbColor rgb="00DE2829"/>
      <rgbColor rgb="00008080"/>
      <rgbColor rgb="000000FF"/>
      <rgbColor rgb="0000CCFF"/>
      <rgbColor rgb="00DCE6F2"/>
      <rgbColor rgb="00EBF1DD"/>
      <rgbColor rgb="00F8EEBA"/>
      <rgbColor rgb="0099CCFF"/>
      <rgbColor rgb="00FF99CC"/>
      <rgbColor rgb="00CC99FF"/>
      <rgbColor rgb="00EDDEA5"/>
      <rgbColor rgb="004F81BD"/>
      <rgbColor rgb="0000C7BC"/>
      <rgbColor rgb="0099CC00"/>
      <rgbColor rgb="00FFCC00"/>
      <rgbColor rgb="00CE8A14"/>
      <rgbColor rgb="00F79646"/>
      <rgbColor rgb="00666699"/>
      <rgbColor rgb="00C0C0C0"/>
      <rgbColor rgb="00002F66"/>
      <rgbColor rgb="009B9E5A"/>
      <rgbColor rgb="00405C3F"/>
      <rgbColor rgb="00333300"/>
      <rgbColor rgb="00C0504D"/>
      <rgbColor rgb="00993366"/>
      <rgbColor rgb="00333399"/>
      <rgbColor rgb="005A5A5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Box Plot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08"/>
          <c:w val="0.79475"/>
          <c:h val="0.871"/>
        </c:manualLayout>
      </c:layout>
      <c:lineChart>
        <c:grouping val="standard"/>
        <c:varyColors val="0"/>
        <c:ser>
          <c:idx val="0"/>
          <c:order val="0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Sheet17!$E$2:$E$3</c:f>
              <c:strCache>
                <c:ptCount val="2"/>
                <c:pt idx="0">
                  <c:v>Wegmans Price</c:v>
                </c:pt>
                <c:pt idx="1">
                  <c:v>Publix Price</c:v>
                </c:pt>
              </c:strCache>
            </c:strRef>
          </c:cat>
          <c:val>
            <c:numRef>
              <c:f>Sheet17!$F$2:$F$3</c:f>
              <c:numCache>
                <c:ptCount val="2"/>
                <c:pt idx="0">
                  <c:v>1.29</c:v>
                </c:pt>
                <c:pt idx="1">
                  <c:v>2.69</c:v>
                </c:pt>
              </c:numCache>
            </c:numRef>
          </c:val>
          <c:smooth val="0"/>
        </c:ser>
        <c:ser>
          <c:idx val="1"/>
          <c:order val="1"/>
          <c:tx>
            <c:v>Lower whisker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Sheet17!$E$2:$E$3</c:f>
              <c:strCache>
                <c:ptCount val="2"/>
                <c:pt idx="0">
                  <c:v>Wegmans Price</c:v>
                </c:pt>
                <c:pt idx="1">
                  <c:v>Publix Price</c:v>
                </c:pt>
              </c:strCache>
            </c:strRef>
          </c:cat>
          <c:val>
            <c:numRef>
              <c:f>Sheet17!$G$2:$G$3</c:f>
              <c:numCache>
                <c:ptCount val="2"/>
                <c:pt idx="0">
                  <c:v>1.29</c:v>
                </c:pt>
                <c:pt idx="1">
                  <c:v>2.69</c:v>
                </c:pt>
              </c:numCache>
            </c:numRef>
          </c:val>
          <c:smooth val="0"/>
        </c:ser>
        <c:ser>
          <c:idx val="2"/>
          <c:order val="2"/>
          <c:tx>
            <c:v>Upper whisker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Sheet17!$E$2:$E$3</c:f>
              <c:strCache>
                <c:ptCount val="2"/>
                <c:pt idx="0">
                  <c:v>Wegmans Price</c:v>
                </c:pt>
                <c:pt idx="1">
                  <c:v>Publix Price</c:v>
                </c:pt>
              </c:strCache>
            </c:strRef>
          </c:cat>
          <c:val>
            <c:numRef>
              <c:f>Sheet17!$H$2:$H$3</c:f>
              <c:numCache>
                <c:ptCount val="2"/>
                <c:pt idx="0">
                  <c:v>4.39</c:v>
                </c:pt>
                <c:pt idx="1">
                  <c:v>5.87</c:v>
                </c:pt>
              </c:numCache>
            </c:numRef>
          </c:val>
          <c:smooth val="0"/>
        </c:ser>
        <c:ser>
          <c:idx val="3"/>
          <c:order val="3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Sheet17!$I$2:$I$3</c:f>
              <c:numCache>
                <c:ptCount val="2"/>
                <c:pt idx="0">
                  <c:v>4.39</c:v>
                </c:pt>
                <c:pt idx="1">
                  <c:v>5.87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1942204"/>
        <c:axId val="40370973"/>
      </c:lineChart>
      <c:scatterChart>
        <c:scatterStyle val="lineMarker"/>
        <c:varyColors val="0"/>
        <c:ser>
          <c:idx val="4"/>
          <c:order val="4"/>
          <c:tx>
            <c:v>Median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Sheet17!$L$2:$L$7</c:f>
              <c:numCache>
                <c:ptCount val="6"/>
                <c:pt idx="0">
                  <c:v>0</c:v>
                </c:pt>
                <c:pt idx="1">
                  <c:v>0.3</c:v>
                </c:pt>
                <c:pt idx="2">
                  <c:v>0.7</c:v>
                </c:pt>
                <c:pt idx="3">
                  <c:v>1</c:v>
                </c:pt>
                <c:pt idx="4">
                  <c:v>1.3</c:v>
                </c:pt>
                <c:pt idx="5">
                  <c:v>1.7</c:v>
                </c:pt>
              </c:numCache>
            </c:numRef>
          </c:xVal>
          <c:yVal>
            <c:numRef>
              <c:f>Sheet17!$M$2:$M$7</c:f>
              <c:numCache>
                <c:ptCount val="6"/>
                <c:pt idx="1">
                  <c:v>1.89</c:v>
                </c:pt>
                <c:pt idx="2">
                  <c:v>1.89</c:v>
                </c:pt>
                <c:pt idx="4">
                  <c:v>3.55</c:v>
                </c:pt>
                <c:pt idx="5">
                  <c:v>3.55</c:v>
                </c:pt>
              </c:numCache>
            </c:numRef>
          </c:yVal>
          <c:smooth val="0"/>
        </c:ser>
        <c:axId val="27794438"/>
        <c:axId val="48823351"/>
      </c:scatterChart>
      <c:catAx>
        <c:axId val="1194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Groups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70973"/>
        <c:crossesAt val="0"/>
        <c:auto val="1"/>
        <c:lblOffset val="100"/>
        <c:tickLblSkip val="1"/>
        <c:noMultiLvlLbl val="0"/>
      </c:catAx>
      <c:valAx>
        <c:axId val="40370973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Observed data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42204"/>
        <c:crossesAt val="1"/>
        <c:crossBetween val="between"/>
        <c:dispUnits/>
      </c:valAx>
      <c:valAx>
        <c:axId val="27794438"/>
        <c:scaling>
          <c:orientation val="minMax"/>
          <c:max val="2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823351"/>
        <c:crosses val="max"/>
        <c:crossBetween val="midCat"/>
        <c:dispUnits/>
      </c:valAx>
      <c:valAx>
        <c:axId val="48823351"/>
        <c:scaling>
          <c:orientation val="minMax"/>
          <c:max val="7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794438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"/>
          <c:y val="0.414"/>
          <c:w val="0.144"/>
          <c:h val="0.2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0.20075"/>
          <c:w val="0.737"/>
          <c:h val="0.28075"/>
        </c:manualLayout>
      </c:layout>
      <c:scatterChart>
        <c:scatterStyle val="lineMarker"/>
        <c:varyColors val="0"/>
        <c:ser>
          <c:idx val="0"/>
          <c:order val="0"/>
          <c:tx>
            <c:v>Wegmans Price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385D8A"/>
                </a:solidFill>
              </a:ln>
            </c:spPr>
          </c:marker>
          <c:xVal>
            <c:numRef>
              <c:f>Sheet17!$W$3:$W$5</c:f>
              <c:numCache>
                <c:ptCount val="3"/>
                <c:pt idx="0">
                  <c:v>1.29</c:v>
                </c:pt>
                <c:pt idx="1">
                  <c:v>1.89</c:v>
                </c:pt>
                <c:pt idx="2">
                  <c:v>4.39</c:v>
                </c:pt>
              </c:numCache>
            </c:numRef>
          </c:xVal>
          <c:yVal>
            <c:numRef>
              <c:f>Sheet17!$X$3:$X$5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0"/>
        </c:ser>
        <c:axId val="36756976"/>
        <c:axId val="62377329"/>
      </c:scatterChart>
      <c:valAx>
        <c:axId val="36756976"/>
        <c:scaling>
          <c:orientation val="minMax"/>
          <c:max val="5.9"/>
          <c:min val="1.2000000000000002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377329"/>
        <c:crossesAt val="0"/>
        <c:crossBetween val="midCat"/>
        <c:dispUnits/>
      </c:valAx>
      <c:valAx>
        <c:axId val="62377329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756976"/>
        <c:crossesAt val="1.2000000000000002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4F81B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38975"/>
          <c:w val="0.79925"/>
          <c:h val="0.7185"/>
        </c:manualLayout>
      </c:layout>
      <c:scatterChart>
        <c:scatterStyle val="lineMarker"/>
        <c:varyColors val="0"/>
        <c:ser>
          <c:idx val="0"/>
          <c:order val="0"/>
          <c:tx>
            <c:v>Publix Price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385D8A"/>
                </a:solidFill>
              </a:ln>
            </c:spPr>
          </c:marker>
          <c:xVal>
            <c:numRef>
              <c:f>Sheet17!$Y$3:$Y$5</c:f>
              <c:numCache>
                <c:ptCount val="3"/>
                <c:pt idx="0">
                  <c:v>2.69</c:v>
                </c:pt>
                <c:pt idx="1">
                  <c:v>3.55</c:v>
                </c:pt>
                <c:pt idx="2">
                  <c:v>5.87</c:v>
                </c:pt>
              </c:numCache>
            </c:numRef>
          </c:xVal>
          <c:yVal>
            <c:numRef>
              <c:f>Sheet17!$Z$3:$Z$5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0"/>
        </c:ser>
        <c:axId val="24525050"/>
        <c:axId val="19398859"/>
      </c:scatterChart>
      <c:valAx>
        <c:axId val="24525050"/>
        <c:scaling>
          <c:orientation val="minMax"/>
          <c:max val="5.9"/>
          <c:min val="1.200000000000000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398859"/>
        <c:crossesAt val="0"/>
        <c:crossBetween val="midCat"/>
        <c:dispUnits/>
      </c:valAx>
      <c:valAx>
        <c:axId val="19398859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525050"/>
        <c:crossesAt val="1.2000000000000002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4F81B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Box Plot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08"/>
          <c:w val="0.79475"/>
          <c:h val="0.871"/>
        </c:manualLayout>
      </c:layout>
      <c:lineChart>
        <c:grouping val="standard"/>
        <c:varyColors val="0"/>
        <c:ser>
          <c:idx val="0"/>
          <c:order val="0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Sheet14!$E$2:$E$3</c:f>
              <c:strCache>
                <c:ptCount val="2"/>
                <c:pt idx="0">
                  <c:v>Wegmans Price</c:v>
                </c:pt>
                <c:pt idx="1">
                  <c:v>Publix Price</c:v>
                </c:pt>
              </c:strCache>
            </c:strRef>
          </c:cat>
          <c:val>
            <c:numRef>
              <c:f>Sheet14!$F$2:$F$3</c:f>
              <c:numCache>
                <c:ptCount val="2"/>
                <c:pt idx="0">
                  <c:v>1.5899999999999999</c:v>
                </c:pt>
                <c:pt idx="1">
                  <c:v>2.54</c:v>
                </c:pt>
              </c:numCache>
            </c:numRef>
          </c:val>
          <c:smooth val="0"/>
        </c:ser>
        <c:ser>
          <c:idx val="1"/>
          <c:order val="1"/>
          <c:tx>
            <c:v>Lower whisker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Sheet14!$E$2:$E$3</c:f>
              <c:strCache>
                <c:ptCount val="2"/>
                <c:pt idx="0">
                  <c:v>Wegmans Price</c:v>
                </c:pt>
                <c:pt idx="1">
                  <c:v>Publix Price</c:v>
                </c:pt>
              </c:strCache>
            </c:strRef>
          </c:cat>
          <c:val>
            <c:numRef>
              <c:f>Sheet14!$G$2:$G$3</c:f>
              <c:numCache>
                <c:ptCount val="2"/>
                <c:pt idx="0">
                  <c:v>1.29</c:v>
                </c:pt>
                <c:pt idx="1">
                  <c:v>2.39</c:v>
                </c:pt>
              </c:numCache>
            </c:numRef>
          </c:val>
          <c:smooth val="0"/>
        </c:ser>
        <c:ser>
          <c:idx val="2"/>
          <c:order val="2"/>
          <c:tx>
            <c:v>Upper whisker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Sheet14!$E$2:$E$3</c:f>
              <c:strCache>
                <c:ptCount val="2"/>
                <c:pt idx="0">
                  <c:v>Wegmans Price</c:v>
                </c:pt>
                <c:pt idx="1">
                  <c:v>Publix Price</c:v>
                </c:pt>
              </c:strCache>
            </c:strRef>
          </c:cat>
          <c:val>
            <c:numRef>
              <c:f>Sheet14!$H$2:$H$3</c:f>
              <c:numCache>
                <c:ptCount val="2"/>
                <c:pt idx="0">
                  <c:v>4.39</c:v>
                </c:pt>
                <c:pt idx="1">
                  <c:v>5.87</c:v>
                </c:pt>
              </c:numCache>
            </c:numRef>
          </c:val>
          <c:smooth val="0"/>
        </c:ser>
        <c:ser>
          <c:idx val="3"/>
          <c:order val="3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Sheet14!$I$2:$I$3</c:f>
              <c:numCache>
                <c:ptCount val="2"/>
                <c:pt idx="0">
                  <c:v>3.86</c:v>
                </c:pt>
                <c:pt idx="1">
                  <c:v>5.43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0372004"/>
        <c:axId val="27803717"/>
      </c:lineChart>
      <c:scatterChart>
        <c:scatterStyle val="lineMarker"/>
        <c:varyColors val="0"/>
        <c:ser>
          <c:idx val="4"/>
          <c:order val="4"/>
          <c:tx>
            <c:v>Median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Sheet14!$L$2:$L$7</c:f>
              <c:numCache>
                <c:ptCount val="6"/>
                <c:pt idx="0">
                  <c:v>0</c:v>
                </c:pt>
                <c:pt idx="1">
                  <c:v>0.3</c:v>
                </c:pt>
                <c:pt idx="2">
                  <c:v>0.7</c:v>
                </c:pt>
                <c:pt idx="3">
                  <c:v>1</c:v>
                </c:pt>
                <c:pt idx="4">
                  <c:v>1.3</c:v>
                </c:pt>
                <c:pt idx="5">
                  <c:v>1.7</c:v>
                </c:pt>
              </c:numCache>
            </c:numRef>
          </c:xVal>
          <c:yVal>
            <c:numRef>
              <c:f>Sheet14!$M$2:$M$7</c:f>
              <c:numCache>
                <c:ptCount val="6"/>
                <c:pt idx="1">
                  <c:v>2.69</c:v>
                </c:pt>
                <c:pt idx="2">
                  <c:v>2.69</c:v>
                </c:pt>
                <c:pt idx="4">
                  <c:v>3.55</c:v>
                </c:pt>
                <c:pt idx="5">
                  <c:v>3.55</c:v>
                </c:pt>
              </c:numCache>
            </c:numRef>
          </c:yVal>
          <c:smooth val="0"/>
        </c:ser>
        <c:axId val="48906862"/>
        <c:axId val="37508575"/>
      </c:scatterChart>
      <c:catAx>
        <c:axId val="4037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Groups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03717"/>
        <c:crossesAt val="0"/>
        <c:auto val="1"/>
        <c:lblOffset val="100"/>
        <c:tickLblSkip val="1"/>
        <c:noMultiLvlLbl val="0"/>
      </c:catAx>
      <c:valAx>
        <c:axId val="27803717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Observed data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72004"/>
        <c:crossesAt val="1"/>
        <c:crossBetween val="between"/>
        <c:dispUnits/>
      </c:valAx>
      <c:valAx>
        <c:axId val="48906862"/>
        <c:scaling>
          <c:orientation val="minMax"/>
          <c:max val="2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508575"/>
        <c:crosses val="max"/>
        <c:crossBetween val="midCat"/>
        <c:dispUnits/>
      </c:valAx>
      <c:valAx>
        <c:axId val="37508575"/>
        <c:scaling>
          <c:orientation val="minMax"/>
          <c:max val="7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906862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"/>
          <c:y val="0.414"/>
          <c:w val="0.144"/>
          <c:h val="0.2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0.20075"/>
          <c:w val="0.737"/>
          <c:h val="0.28075"/>
        </c:manualLayout>
      </c:layout>
      <c:scatterChart>
        <c:scatterStyle val="lineMarker"/>
        <c:varyColors val="0"/>
        <c:ser>
          <c:idx val="0"/>
          <c:order val="0"/>
          <c:tx>
            <c:v>Wegmans Price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385D8A"/>
                </a:solidFill>
              </a:ln>
            </c:spPr>
          </c:marker>
          <c:xVal>
            <c:numRef>
              <c:f>Sheet14!$W$3:$W$7</c:f>
              <c:numCache>
                <c:ptCount val="5"/>
                <c:pt idx="0">
                  <c:v>1.29</c:v>
                </c:pt>
                <c:pt idx="1">
                  <c:v>1.89</c:v>
                </c:pt>
                <c:pt idx="2">
                  <c:v>2.69</c:v>
                </c:pt>
                <c:pt idx="3">
                  <c:v>3.33</c:v>
                </c:pt>
                <c:pt idx="4">
                  <c:v>4.39</c:v>
                </c:pt>
              </c:numCache>
            </c:numRef>
          </c:xVal>
          <c:yVal>
            <c:numRef>
              <c:f>Sheet14!$X$3:$X$7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2032856"/>
        <c:axId val="18295705"/>
      </c:scatterChart>
      <c:valAx>
        <c:axId val="2032856"/>
        <c:scaling>
          <c:orientation val="minMax"/>
          <c:max val="5.9"/>
          <c:min val="1.2000000000000002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295705"/>
        <c:crossesAt val="0"/>
        <c:crossBetween val="midCat"/>
        <c:dispUnits/>
      </c:valAx>
      <c:valAx>
        <c:axId val="18295705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32856"/>
        <c:crossesAt val="1.2000000000000002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4F81B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23675"/>
          <c:w val="0.7992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Publix Price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385D8A"/>
                </a:solidFill>
              </a:ln>
            </c:spPr>
          </c:marker>
          <c:xVal>
            <c:numRef>
              <c:f>Sheet14!$Y$3:$Y$7</c:f>
              <c:numCache>
                <c:ptCount val="5"/>
                <c:pt idx="0">
                  <c:v>2.54</c:v>
                </c:pt>
                <c:pt idx="1">
                  <c:v>2.54</c:v>
                </c:pt>
                <c:pt idx="2">
                  <c:v>3.55</c:v>
                </c:pt>
                <c:pt idx="3">
                  <c:v>4.99</c:v>
                </c:pt>
                <c:pt idx="4">
                  <c:v>5.87</c:v>
                </c:pt>
              </c:numCache>
            </c:numRef>
          </c:xVal>
          <c:yVal>
            <c:numRef>
              <c:f>Sheet14!$Z$3:$Z$7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30443618"/>
        <c:axId val="5557107"/>
      </c:scatterChart>
      <c:valAx>
        <c:axId val="30443618"/>
        <c:scaling>
          <c:orientation val="minMax"/>
          <c:max val="5.9"/>
          <c:min val="1.200000000000000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57107"/>
        <c:crossesAt val="0"/>
        <c:crossBetween val="midCat"/>
        <c:dispUnits/>
      </c:valAx>
      <c:valAx>
        <c:axId val="5557107"/>
        <c:scaling>
          <c:orientation val="minMax"/>
          <c:max val="3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443618"/>
        <c:crossesAt val="1.2000000000000002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4F81B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-0.001</cdr:y>
    </cdr:from>
    <cdr:to>
      <cdr:x>0.22475</cdr:x>
      <cdr:y>0.04025</cdr:y>
    </cdr:to>
    <cdr:sp>
      <cdr:nvSpPr>
        <cdr:cNvPr id="1" name="ChartID" hidden="1"/>
        <cdr:cNvSpPr txBox="1">
          <a:spLocks noChangeArrowheads="1"/>
        </cdr:cNvSpPr>
      </cdr:nvSpPr>
      <cdr:spPr>
        <a:xfrm>
          <a:off x="0" y="0"/>
          <a:ext cx="1771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08B39AA6CE21C1459C51AE5D98FFDD43</a:t>
          </a:r>
        </a:p>
      </cdr:txBody>
    </cdr:sp>
  </cdr:relSizeAnchor>
  <cdr:relSizeAnchor xmlns:cdr="http://schemas.openxmlformats.org/drawingml/2006/chartDrawing">
    <cdr:from>
      <cdr:x>0.019</cdr:x>
      <cdr:y>0.02375</cdr:y>
    </cdr:from>
    <cdr:to>
      <cdr:x>0.2425</cdr:x>
      <cdr:y>0.065</cdr:y>
    </cdr:to>
    <cdr:sp>
      <cdr:nvSpPr>
        <cdr:cNvPr id="2" name="ChartName" hidden="1"/>
        <cdr:cNvSpPr txBox="1">
          <a:spLocks noChangeArrowheads="1"/>
        </cdr:cNvSpPr>
      </cdr:nvSpPr>
      <cdr:spPr>
        <a:xfrm>
          <a:off x="142875" y="190500"/>
          <a:ext cx="1771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BoxPlot</a:t>
          </a:r>
        </a:p>
      </cdr:txBody>
    </cdr:sp>
  </cdr:relSizeAnchor>
  <cdr:relSizeAnchor xmlns:cdr="http://schemas.openxmlformats.org/drawingml/2006/chartDrawing">
    <cdr:from>
      <cdr:x>0.0205</cdr:x>
      <cdr:y>0.033</cdr:y>
    </cdr:from>
    <cdr:to>
      <cdr:x>0.244</cdr:x>
      <cdr:y>0.07425</cdr:y>
    </cdr:to>
    <cdr:sp>
      <cdr:nvSpPr>
        <cdr:cNvPr id="3" name="ProtectedChart" hidden="1"/>
        <cdr:cNvSpPr txBox="1">
          <a:spLocks noChangeArrowheads="1"/>
        </cdr:cNvSpPr>
      </cdr:nvSpPr>
      <cdr:spPr>
        <a:xfrm>
          <a:off x="161925" y="266700"/>
          <a:ext cx="1771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</cdr:x>
      <cdr:y>-0.0675</cdr:y>
    </cdr:from>
    <cdr:to>
      <cdr:x>0.42725</cdr:x>
      <cdr:y>0.0425</cdr:y>
    </cdr:to>
    <cdr:sp>
      <cdr:nvSpPr>
        <cdr:cNvPr id="1" name="ChartID" hidden="1"/>
        <cdr:cNvSpPr txBox="1">
          <a:spLocks noChangeArrowheads="1"/>
        </cdr:cNvSpPr>
      </cdr:nvSpPr>
      <cdr:spPr>
        <a:xfrm>
          <a:off x="-9524" y="-19049"/>
          <a:ext cx="1057275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3F26EE386C6B274296DC45A20184E790</a:t>
          </a:r>
        </a:p>
      </cdr:txBody>
    </cdr:sp>
  </cdr:relSizeAnchor>
  <cdr:relSizeAnchor xmlns:cdr="http://schemas.openxmlformats.org/drawingml/2006/chartDrawing">
    <cdr:from>
      <cdr:x>0.0275</cdr:x>
      <cdr:y>-0.0015</cdr:y>
    </cdr:from>
    <cdr:to>
      <cdr:x>0.462</cdr:x>
      <cdr:y>0.1085</cdr:y>
    </cdr:to>
    <cdr:sp>
      <cdr:nvSpPr>
        <cdr:cNvPr id="2" name="ChartName" hidden="1"/>
        <cdr:cNvSpPr txBox="1">
          <a:spLocks noChangeArrowheads="1"/>
        </cdr:cNvSpPr>
      </cdr:nvSpPr>
      <cdr:spPr>
        <a:xfrm>
          <a:off x="66675" y="0"/>
          <a:ext cx="1057275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DotPlot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</cdr:x>
      <cdr:y>-0.0535</cdr:y>
    </cdr:from>
    <cdr:to>
      <cdr:x>0.42725</cdr:x>
      <cdr:y>0.0535</cdr:y>
    </cdr:to>
    <cdr:sp>
      <cdr:nvSpPr>
        <cdr:cNvPr id="1" name="ChartID" hidden="1"/>
        <cdr:cNvSpPr txBox="1">
          <a:spLocks noChangeArrowheads="1"/>
        </cdr:cNvSpPr>
      </cdr:nvSpPr>
      <cdr:spPr>
        <a:xfrm>
          <a:off x="-9524" y="-38099"/>
          <a:ext cx="10572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3F26EE386C6B274296DC45A20184E790</a:t>
          </a:r>
        </a:p>
      </cdr:txBody>
    </cdr:sp>
  </cdr:relSizeAnchor>
  <cdr:relSizeAnchor xmlns:cdr="http://schemas.openxmlformats.org/drawingml/2006/chartDrawing">
    <cdr:from>
      <cdr:x>0.0275</cdr:x>
      <cdr:y>0.01075</cdr:y>
    </cdr:from>
    <cdr:to>
      <cdr:x>0.462</cdr:x>
      <cdr:y>0.11825</cdr:y>
    </cdr:to>
    <cdr:sp>
      <cdr:nvSpPr>
        <cdr:cNvPr id="2" name="ChartName" hidden="1"/>
        <cdr:cNvSpPr txBox="1">
          <a:spLocks noChangeArrowheads="1"/>
        </cdr:cNvSpPr>
      </cdr:nvSpPr>
      <cdr:spPr>
        <a:xfrm>
          <a:off x="66675" y="0"/>
          <a:ext cx="10572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DotPlot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1" name="Rounded Rectangle 1"/>
        <xdr:cNvSpPr>
          <a:spLocks/>
        </xdr:cNvSpPr>
      </xdr:nvSpPr>
      <xdr:spPr>
        <a:xfrm>
          <a:off x="609600" y="381000"/>
          <a:ext cx="4876800" cy="3619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Paired t-Test Results</a:t>
          </a:r>
        </a:p>
      </xdr:txBody>
    </xdr:sp>
    <xdr:clientData fLocksWithSheet="0"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27</xdr:row>
      <xdr:rowOff>0</xdr:rowOff>
    </xdr:to>
    <xdr:grpSp>
      <xdr:nvGrpSpPr>
        <xdr:cNvPr id="2" name="Group 4"/>
        <xdr:cNvGrpSpPr>
          <a:grpSpLocks/>
        </xdr:cNvGrpSpPr>
      </xdr:nvGrpSpPr>
      <xdr:grpSpPr>
        <a:xfrm>
          <a:off x="609600" y="7172325"/>
          <a:ext cx="4876800" cy="1333500"/>
          <a:chOff x="609600" y="3657600"/>
          <a:chExt cx="4876800" cy="1280160"/>
        </a:xfrm>
        <a:solidFill>
          <a:srgbClr val="FFFFFF"/>
        </a:solidFill>
      </xdr:grpSpPr>
      <xdr:sp>
        <xdr:nvSpPr>
          <xdr:cNvPr id="3" name="Rounded Rectangle 2"/>
          <xdr:cNvSpPr>
            <a:spLocks/>
          </xdr:cNvSpPr>
        </xdr:nvSpPr>
        <xdr:spPr>
          <a:xfrm>
            <a:off x="609600" y="3840343"/>
            <a:ext cx="4876800" cy="1097417"/>
          </a:xfrm>
          <a:prstGeom prst="roundRect">
            <a:avLst/>
          </a:prstGeom>
          <a:noFill/>
          <a:ln w="63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914400" y="3657600"/>
            <a:ext cx="1828800" cy="36580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27000" tIns="45720" rIns="91440" bIns="45720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385D8A"/>
                </a:solidFill>
                <a:latin typeface="Calibri"/>
                <a:ea typeface="Calibri"/>
                <a:cs typeface="Calibri"/>
              </a:rPr>
              <a:t>Dataset statistics</a:t>
            </a:r>
          </a:p>
        </xdr:txBody>
      </xdr:sp>
    </xdr:grpSp>
    <xdr:clientData fLocksWithSheet="0"/>
  </xdr:twoCellAnchor>
  <xdr:twoCellAnchor>
    <xdr:from>
      <xdr:col>1</xdr:col>
      <xdr:colOff>0</xdr:colOff>
      <xdr:row>11</xdr:row>
      <xdr:rowOff>0</xdr:rowOff>
    </xdr:from>
    <xdr:to>
      <xdr:col>9</xdr:col>
      <xdr:colOff>0</xdr:colOff>
      <xdr:row>20</xdr:row>
      <xdr:rowOff>0</xdr:rowOff>
    </xdr:to>
    <xdr:grpSp>
      <xdr:nvGrpSpPr>
        <xdr:cNvPr id="5" name="Group 7"/>
        <xdr:cNvGrpSpPr>
          <a:grpSpLocks/>
        </xdr:cNvGrpSpPr>
      </xdr:nvGrpSpPr>
      <xdr:grpSpPr>
        <a:xfrm>
          <a:off x="609600" y="3971925"/>
          <a:ext cx="4876800" cy="3200400"/>
          <a:chOff x="609600" y="2011680"/>
          <a:chExt cx="4876800" cy="1645920"/>
        </a:xfrm>
        <a:solidFill>
          <a:srgbClr val="FFFFFF"/>
        </a:solidFill>
      </xdr:grpSpPr>
      <xdr:sp>
        <xdr:nvSpPr>
          <xdr:cNvPr id="6" name="Rounded Rectangle 5"/>
          <xdr:cNvSpPr>
            <a:spLocks/>
          </xdr:cNvSpPr>
        </xdr:nvSpPr>
        <xdr:spPr>
          <a:xfrm>
            <a:off x="609600" y="2194377"/>
            <a:ext cx="4876800" cy="1463223"/>
          </a:xfrm>
          <a:prstGeom prst="roundRect">
            <a:avLst/>
          </a:prstGeom>
          <a:noFill/>
          <a:ln w="63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914400" y="2011680"/>
            <a:ext cx="1828800" cy="36580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27000" tIns="45720" rIns="91440" bIns="45720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385D8A"/>
                </a:solidFill>
                <a:latin typeface="Calibri"/>
                <a:ea typeface="Calibri"/>
                <a:cs typeface="Calibri"/>
              </a:rPr>
              <a:t>Results</a:t>
            </a:r>
          </a:p>
        </xdr:txBody>
      </xdr:sp>
    </xdr:grpSp>
    <xdr:clientData fLocksWithSheet="0"/>
  </xdr:twoCellAnchor>
  <xdr:twoCellAnchor>
    <xdr:from>
      <xdr:col>1</xdr:col>
      <xdr:colOff>0</xdr:colOff>
      <xdr:row>5</xdr:row>
      <xdr:rowOff>0</xdr:rowOff>
    </xdr:from>
    <xdr:to>
      <xdr:col>9</xdr:col>
      <xdr:colOff>0</xdr:colOff>
      <xdr:row>11</xdr:row>
      <xdr:rowOff>0</xdr:rowOff>
    </xdr:to>
    <xdr:grpSp>
      <xdr:nvGrpSpPr>
        <xdr:cNvPr id="8" name="Group 10"/>
        <xdr:cNvGrpSpPr>
          <a:grpSpLocks/>
        </xdr:cNvGrpSpPr>
      </xdr:nvGrpSpPr>
      <xdr:grpSpPr>
        <a:xfrm>
          <a:off x="609600" y="923925"/>
          <a:ext cx="4876800" cy="3048000"/>
          <a:chOff x="609600" y="914400"/>
          <a:chExt cx="4876800" cy="1097280"/>
        </a:xfrm>
        <a:solidFill>
          <a:srgbClr val="FFFFFF"/>
        </a:solidFill>
      </xdr:grpSpPr>
      <xdr:sp>
        <xdr:nvSpPr>
          <xdr:cNvPr id="9" name="Rounded Rectangle 8"/>
          <xdr:cNvSpPr>
            <a:spLocks/>
          </xdr:cNvSpPr>
        </xdr:nvSpPr>
        <xdr:spPr>
          <a:xfrm>
            <a:off x="609600" y="1097371"/>
            <a:ext cx="4876800" cy="914309"/>
          </a:xfrm>
          <a:prstGeom prst="roundRect">
            <a:avLst/>
          </a:prstGeom>
          <a:noFill/>
          <a:ln w="63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TextBox 9"/>
          <xdr:cNvSpPr txBox="1">
            <a:spLocks noChangeArrowheads="1"/>
          </xdr:cNvSpPr>
        </xdr:nvSpPr>
        <xdr:spPr>
          <a:xfrm>
            <a:off x="914400" y="914400"/>
            <a:ext cx="1828800" cy="3656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27000" tIns="45720" rIns="91440" bIns="45720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385D8A"/>
                </a:solidFill>
                <a:latin typeface="Calibri"/>
                <a:ea typeface="Calibri"/>
                <a:cs typeface="Calibri"/>
              </a:rPr>
              <a:t>Hypothesis Tested</a:t>
            </a:r>
          </a:p>
        </xdr:txBody>
      </xdr:sp>
    </xdr:grpSp>
    <xdr:clientData fLocksWithSheet="0"/>
  </xdr:twoCellAnchor>
  <xdr:twoCellAnchor>
    <xdr:from>
      <xdr:col>10</xdr:col>
      <xdr:colOff>0</xdr:colOff>
      <xdr:row>2</xdr:row>
      <xdr:rowOff>0</xdr:rowOff>
    </xdr:from>
    <xdr:to>
      <xdr:col>23</xdr:col>
      <xdr:colOff>0</xdr:colOff>
      <xdr:row>27</xdr:row>
      <xdr:rowOff>0</xdr:rowOff>
    </xdr:to>
    <xdr:graphicFrame>
      <xdr:nvGraphicFramePr>
        <xdr:cNvPr id="11" name="Chart 1"/>
        <xdr:cNvGraphicFramePr/>
      </xdr:nvGraphicFramePr>
      <xdr:xfrm>
        <a:off x="6096000" y="381000"/>
        <a:ext cx="7924800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27</xdr:row>
      <xdr:rowOff>28575</xdr:rowOff>
    </xdr:from>
    <xdr:to>
      <xdr:col>23</xdr:col>
      <xdr:colOff>323850</xdr:colOff>
      <xdr:row>28</xdr:row>
      <xdr:rowOff>76200</xdr:rowOff>
    </xdr:to>
    <xdr:sp>
      <xdr:nvSpPr>
        <xdr:cNvPr id="12" name="LockedChartBoxPlot"/>
        <xdr:cNvSpPr>
          <a:spLocks/>
        </xdr:cNvSpPr>
      </xdr:nvSpPr>
      <xdr:spPr>
        <a:xfrm>
          <a:off x="6096000" y="8534400"/>
          <a:ext cx="8248650" cy="238125"/>
        </a:xfrm>
        <a:prstGeom prst="rect">
          <a:avLst/>
        </a:prstGeom>
        <a:solidFill>
          <a:srgbClr val="FDEADA"/>
        </a:solidFill>
        <a:ln w="0" cmpd="sng">
          <a:solidFill>
            <a:srgbClr val="FAC08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current chart is locked to prevent modification of the X and Y Axis of the Box Plot. To edit this chart, unprotect it at the Excel ribbon &gt; Review &gt; Unprotect sheet.</a:t>
          </a:r>
        </a:p>
      </xdr:txBody>
    </xdr:sp>
    <xdr:clientData fLocksWithSheet="0"/>
  </xdr:twoCellAnchor>
  <xdr:twoCellAnchor>
    <xdr:from>
      <xdr:col>2</xdr:col>
      <xdr:colOff>0</xdr:colOff>
      <xdr:row>31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3" name="Chart 1"/>
        <xdr:cNvGraphicFramePr/>
      </xdr:nvGraphicFramePr>
      <xdr:xfrm>
        <a:off x="1219200" y="9248775"/>
        <a:ext cx="2438400" cy="36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</xdr:col>
      <xdr:colOff>0</xdr:colOff>
      <xdr:row>33</xdr:row>
      <xdr:rowOff>0</xdr:rowOff>
    </xdr:from>
    <xdr:to>
      <xdr:col>6</xdr:col>
      <xdr:colOff>0</xdr:colOff>
      <xdr:row>37</xdr:row>
      <xdr:rowOff>0</xdr:rowOff>
    </xdr:to>
    <xdr:graphicFrame>
      <xdr:nvGraphicFramePr>
        <xdr:cNvPr id="14" name="Chart 1"/>
        <xdr:cNvGraphicFramePr/>
      </xdr:nvGraphicFramePr>
      <xdr:xfrm>
        <a:off x="1219200" y="9610725"/>
        <a:ext cx="2438400" cy="72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-0.001</cdr:y>
    </cdr:from>
    <cdr:to>
      <cdr:x>0.22475</cdr:x>
      <cdr:y>0.04025</cdr:y>
    </cdr:to>
    <cdr:sp>
      <cdr:nvSpPr>
        <cdr:cNvPr id="1" name="ChartID" hidden="1"/>
        <cdr:cNvSpPr txBox="1">
          <a:spLocks noChangeArrowheads="1"/>
        </cdr:cNvSpPr>
      </cdr:nvSpPr>
      <cdr:spPr>
        <a:xfrm>
          <a:off x="0" y="0"/>
          <a:ext cx="1771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FED9D146ED84D445A6B12F8EACFEF7CA</a:t>
          </a:r>
        </a:p>
      </cdr:txBody>
    </cdr:sp>
  </cdr:relSizeAnchor>
  <cdr:relSizeAnchor xmlns:cdr="http://schemas.openxmlformats.org/drawingml/2006/chartDrawing">
    <cdr:from>
      <cdr:x>0.019</cdr:x>
      <cdr:y>0.02375</cdr:y>
    </cdr:from>
    <cdr:to>
      <cdr:x>0.2425</cdr:x>
      <cdr:y>0.065</cdr:y>
    </cdr:to>
    <cdr:sp>
      <cdr:nvSpPr>
        <cdr:cNvPr id="2" name="ChartName" hidden="1"/>
        <cdr:cNvSpPr txBox="1">
          <a:spLocks noChangeArrowheads="1"/>
        </cdr:cNvSpPr>
      </cdr:nvSpPr>
      <cdr:spPr>
        <a:xfrm>
          <a:off x="142875" y="190500"/>
          <a:ext cx="1771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BoxPlot</a:t>
          </a:r>
        </a:p>
      </cdr:txBody>
    </cdr:sp>
  </cdr:relSizeAnchor>
  <cdr:relSizeAnchor xmlns:cdr="http://schemas.openxmlformats.org/drawingml/2006/chartDrawing">
    <cdr:from>
      <cdr:x>0.0205</cdr:x>
      <cdr:y>0.033</cdr:y>
    </cdr:from>
    <cdr:to>
      <cdr:x>0.244</cdr:x>
      <cdr:y>0.07425</cdr:y>
    </cdr:to>
    <cdr:sp>
      <cdr:nvSpPr>
        <cdr:cNvPr id="3" name="ProtectedChart" hidden="1"/>
        <cdr:cNvSpPr txBox="1">
          <a:spLocks noChangeArrowheads="1"/>
        </cdr:cNvSpPr>
      </cdr:nvSpPr>
      <cdr:spPr>
        <a:xfrm>
          <a:off x="161925" y="266700"/>
          <a:ext cx="1771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</cdr:x>
      <cdr:y>-0.0675</cdr:y>
    </cdr:from>
    <cdr:to>
      <cdr:x>0.42725</cdr:x>
      <cdr:y>0.0425</cdr:y>
    </cdr:to>
    <cdr:sp>
      <cdr:nvSpPr>
        <cdr:cNvPr id="1" name="ChartID" hidden="1"/>
        <cdr:cNvSpPr txBox="1">
          <a:spLocks noChangeArrowheads="1"/>
        </cdr:cNvSpPr>
      </cdr:nvSpPr>
      <cdr:spPr>
        <a:xfrm>
          <a:off x="-9524" y="-19049"/>
          <a:ext cx="1057275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01E795A74C2AE3469B9F10BE4C529E51</a:t>
          </a:r>
        </a:p>
      </cdr:txBody>
    </cdr:sp>
  </cdr:relSizeAnchor>
  <cdr:relSizeAnchor xmlns:cdr="http://schemas.openxmlformats.org/drawingml/2006/chartDrawing">
    <cdr:from>
      <cdr:x>0.0275</cdr:x>
      <cdr:y>-0.0015</cdr:y>
    </cdr:from>
    <cdr:to>
      <cdr:x>0.462</cdr:x>
      <cdr:y>0.1085</cdr:y>
    </cdr:to>
    <cdr:sp>
      <cdr:nvSpPr>
        <cdr:cNvPr id="2" name="ChartName" hidden="1"/>
        <cdr:cNvSpPr txBox="1">
          <a:spLocks noChangeArrowheads="1"/>
        </cdr:cNvSpPr>
      </cdr:nvSpPr>
      <cdr:spPr>
        <a:xfrm>
          <a:off x="66675" y="0"/>
          <a:ext cx="1057275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DotPlot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</cdr:x>
      <cdr:y>-0.05375</cdr:y>
    </cdr:from>
    <cdr:to>
      <cdr:x>0.42725</cdr:x>
      <cdr:y>0.05375</cdr:y>
    </cdr:to>
    <cdr:sp>
      <cdr:nvSpPr>
        <cdr:cNvPr id="1" name="ChartID" hidden="1"/>
        <cdr:cNvSpPr txBox="1">
          <a:spLocks noChangeArrowheads="1"/>
        </cdr:cNvSpPr>
      </cdr:nvSpPr>
      <cdr:spPr>
        <a:xfrm>
          <a:off x="-9524" y="-38099"/>
          <a:ext cx="10572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01E795A74C2AE3469B9F10BE4C529E51</a:t>
          </a:r>
        </a:p>
      </cdr:txBody>
    </cdr:sp>
  </cdr:relSizeAnchor>
  <cdr:relSizeAnchor xmlns:cdr="http://schemas.openxmlformats.org/drawingml/2006/chartDrawing">
    <cdr:from>
      <cdr:x>0.0275</cdr:x>
      <cdr:y>0.01075</cdr:y>
    </cdr:from>
    <cdr:to>
      <cdr:x>0.462</cdr:x>
      <cdr:y>0.11825</cdr:y>
    </cdr:to>
    <cdr:sp>
      <cdr:nvSpPr>
        <cdr:cNvPr id="2" name="ChartName" hidden="1"/>
        <cdr:cNvSpPr txBox="1">
          <a:spLocks noChangeArrowheads="1"/>
        </cdr:cNvSpPr>
      </cdr:nvSpPr>
      <cdr:spPr>
        <a:xfrm>
          <a:off x="66675" y="0"/>
          <a:ext cx="10572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DotPlot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1" name="Rounded Rectangle 1"/>
        <xdr:cNvSpPr>
          <a:spLocks/>
        </xdr:cNvSpPr>
      </xdr:nvSpPr>
      <xdr:spPr>
        <a:xfrm>
          <a:off x="609600" y="381000"/>
          <a:ext cx="4876800" cy="3619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Paired t-Test Results</a:t>
          </a:r>
        </a:p>
      </xdr:txBody>
    </xdr:sp>
    <xdr:clientData fLocksWithSheet="0"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27</xdr:row>
      <xdr:rowOff>0</xdr:rowOff>
    </xdr:to>
    <xdr:grpSp>
      <xdr:nvGrpSpPr>
        <xdr:cNvPr id="2" name="Group 4"/>
        <xdr:cNvGrpSpPr>
          <a:grpSpLocks/>
        </xdr:cNvGrpSpPr>
      </xdr:nvGrpSpPr>
      <xdr:grpSpPr>
        <a:xfrm>
          <a:off x="609600" y="7172325"/>
          <a:ext cx="4876800" cy="1333500"/>
          <a:chOff x="609600" y="3657600"/>
          <a:chExt cx="4876800" cy="1280160"/>
        </a:xfrm>
        <a:solidFill>
          <a:srgbClr val="FFFFFF"/>
        </a:solidFill>
      </xdr:grpSpPr>
      <xdr:sp>
        <xdr:nvSpPr>
          <xdr:cNvPr id="3" name="Rounded Rectangle 2"/>
          <xdr:cNvSpPr>
            <a:spLocks/>
          </xdr:cNvSpPr>
        </xdr:nvSpPr>
        <xdr:spPr>
          <a:xfrm>
            <a:off x="609600" y="3840343"/>
            <a:ext cx="4876800" cy="1097417"/>
          </a:xfrm>
          <a:prstGeom prst="roundRect">
            <a:avLst/>
          </a:prstGeom>
          <a:noFill/>
          <a:ln w="63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914400" y="3657600"/>
            <a:ext cx="1828800" cy="36580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27000" tIns="45720" rIns="91440" bIns="45720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385D8A"/>
                </a:solidFill>
                <a:latin typeface="Calibri"/>
                <a:ea typeface="Calibri"/>
                <a:cs typeface="Calibri"/>
              </a:rPr>
              <a:t>Dataset statistics</a:t>
            </a:r>
          </a:p>
        </xdr:txBody>
      </xdr:sp>
    </xdr:grpSp>
    <xdr:clientData fLocksWithSheet="0"/>
  </xdr:twoCellAnchor>
  <xdr:twoCellAnchor>
    <xdr:from>
      <xdr:col>1</xdr:col>
      <xdr:colOff>0</xdr:colOff>
      <xdr:row>11</xdr:row>
      <xdr:rowOff>0</xdr:rowOff>
    </xdr:from>
    <xdr:to>
      <xdr:col>9</xdr:col>
      <xdr:colOff>0</xdr:colOff>
      <xdr:row>20</xdr:row>
      <xdr:rowOff>0</xdr:rowOff>
    </xdr:to>
    <xdr:grpSp>
      <xdr:nvGrpSpPr>
        <xdr:cNvPr id="5" name="Group 7"/>
        <xdr:cNvGrpSpPr>
          <a:grpSpLocks/>
        </xdr:cNvGrpSpPr>
      </xdr:nvGrpSpPr>
      <xdr:grpSpPr>
        <a:xfrm>
          <a:off x="609600" y="3971925"/>
          <a:ext cx="4876800" cy="3200400"/>
          <a:chOff x="609600" y="2011680"/>
          <a:chExt cx="4876800" cy="1645920"/>
        </a:xfrm>
        <a:solidFill>
          <a:srgbClr val="FFFFFF"/>
        </a:solidFill>
      </xdr:grpSpPr>
      <xdr:sp>
        <xdr:nvSpPr>
          <xdr:cNvPr id="6" name="Rounded Rectangle 5"/>
          <xdr:cNvSpPr>
            <a:spLocks/>
          </xdr:cNvSpPr>
        </xdr:nvSpPr>
        <xdr:spPr>
          <a:xfrm>
            <a:off x="609600" y="2194377"/>
            <a:ext cx="4876800" cy="1463223"/>
          </a:xfrm>
          <a:prstGeom prst="roundRect">
            <a:avLst/>
          </a:prstGeom>
          <a:noFill/>
          <a:ln w="63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914400" y="2011680"/>
            <a:ext cx="1828800" cy="36580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27000" tIns="45720" rIns="91440" bIns="45720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385D8A"/>
                </a:solidFill>
                <a:latin typeface="Calibri"/>
                <a:ea typeface="Calibri"/>
                <a:cs typeface="Calibri"/>
              </a:rPr>
              <a:t>Results</a:t>
            </a:r>
          </a:p>
        </xdr:txBody>
      </xdr:sp>
    </xdr:grpSp>
    <xdr:clientData fLocksWithSheet="0"/>
  </xdr:twoCellAnchor>
  <xdr:twoCellAnchor>
    <xdr:from>
      <xdr:col>1</xdr:col>
      <xdr:colOff>0</xdr:colOff>
      <xdr:row>5</xdr:row>
      <xdr:rowOff>0</xdr:rowOff>
    </xdr:from>
    <xdr:to>
      <xdr:col>9</xdr:col>
      <xdr:colOff>0</xdr:colOff>
      <xdr:row>11</xdr:row>
      <xdr:rowOff>0</xdr:rowOff>
    </xdr:to>
    <xdr:grpSp>
      <xdr:nvGrpSpPr>
        <xdr:cNvPr id="8" name="Group 10"/>
        <xdr:cNvGrpSpPr>
          <a:grpSpLocks/>
        </xdr:cNvGrpSpPr>
      </xdr:nvGrpSpPr>
      <xdr:grpSpPr>
        <a:xfrm>
          <a:off x="609600" y="923925"/>
          <a:ext cx="4876800" cy="3048000"/>
          <a:chOff x="609600" y="914400"/>
          <a:chExt cx="4876800" cy="1097280"/>
        </a:xfrm>
        <a:solidFill>
          <a:srgbClr val="FFFFFF"/>
        </a:solidFill>
      </xdr:grpSpPr>
      <xdr:sp>
        <xdr:nvSpPr>
          <xdr:cNvPr id="9" name="Rounded Rectangle 8"/>
          <xdr:cNvSpPr>
            <a:spLocks/>
          </xdr:cNvSpPr>
        </xdr:nvSpPr>
        <xdr:spPr>
          <a:xfrm>
            <a:off x="609600" y="1097371"/>
            <a:ext cx="4876800" cy="914309"/>
          </a:xfrm>
          <a:prstGeom prst="roundRect">
            <a:avLst/>
          </a:prstGeom>
          <a:noFill/>
          <a:ln w="63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TextBox 9"/>
          <xdr:cNvSpPr txBox="1">
            <a:spLocks noChangeArrowheads="1"/>
          </xdr:cNvSpPr>
        </xdr:nvSpPr>
        <xdr:spPr>
          <a:xfrm>
            <a:off x="914400" y="914400"/>
            <a:ext cx="1828800" cy="3656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27000" tIns="45720" rIns="91440" bIns="45720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385D8A"/>
                </a:solidFill>
                <a:latin typeface="Calibri"/>
                <a:ea typeface="Calibri"/>
                <a:cs typeface="Calibri"/>
              </a:rPr>
              <a:t>Hypothesis Tested</a:t>
            </a:r>
          </a:p>
        </xdr:txBody>
      </xdr:sp>
    </xdr:grpSp>
    <xdr:clientData fLocksWithSheet="0"/>
  </xdr:twoCellAnchor>
  <xdr:twoCellAnchor>
    <xdr:from>
      <xdr:col>10</xdr:col>
      <xdr:colOff>0</xdr:colOff>
      <xdr:row>2</xdr:row>
      <xdr:rowOff>0</xdr:rowOff>
    </xdr:from>
    <xdr:to>
      <xdr:col>23</xdr:col>
      <xdr:colOff>0</xdr:colOff>
      <xdr:row>27</xdr:row>
      <xdr:rowOff>0</xdr:rowOff>
    </xdr:to>
    <xdr:graphicFrame>
      <xdr:nvGraphicFramePr>
        <xdr:cNvPr id="11" name="Chart 1"/>
        <xdr:cNvGraphicFramePr/>
      </xdr:nvGraphicFramePr>
      <xdr:xfrm>
        <a:off x="6096000" y="381000"/>
        <a:ext cx="7924800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27</xdr:row>
      <xdr:rowOff>28575</xdr:rowOff>
    </xdr:from>
    <xdr:to>
      <xdr:col>23</xdr:col>
      <xdr:colOff>323850</xdr:colOff>
      <xdr:row>28</xdr:row>
      <xdr:rowOff>76200</xdr:rowOff>
    </xdr:to>
    <xdr:sp>
      <xdr:nvSpPr>
        <xdr:cNvPr id="12" name="LockedChartBoxPlot"/>
        <xdr:cNvSpPr>
          <a:spLocks/>
        </xdr:cNvSpPr>
      </xdr:nvSpPr>
      <xdr:spPr>
        <a:xfrm>
          <a:off x="6096000" y="8534400"/>
          <a:ext cx="8248650" cy="238125"/>
        </a:xfrm>
        <a:prstGeom prst="rect">
          <a:avLst/>
        </a:prstGeom>
        <a:solidFill>
          <a:srgbClr val="FDEADA"/>
        </a:solidFill>
        <a:ln w="0" cmpd="sng">
          <a:solidFill>
            <a:srgbClr val="FAC08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current chart is locked to prevent modification of the X and Y Axis of the Box Plot. To edit this chart, unprotect it at the Excel ribbon &gt; Review &gt; Unprotect sheet.</a:t>
          </a:r>
        </a:p>
      </xdr:txBody>
    </xdr:sp>
    <xdr:clientData fLocksWithSheet="0"/>
  </xdr:twoCellAnchor>
  <xdr:twoCellAnchor>
    <xdr:from>
      <xdr:col>2</xdr:col>
      <xdr:colOff>0</xdr:colOff>
      <xdr:row>31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3" name="Chart 1"/>
        <xdr:cNvGraphicFramePr/>
      </xdr:nvGraphicFramePr>
      <xdr:xfrm>
        <a:off x="1219200" y="9248775"/>
        <a:ext cx="2438400" cy="36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</xdr:col>
      <xdr:colOff>0</xdr:colOff>
      <xdr:row>33</xdr:row>
      <xdr:rowOff>0</xdr:rowOff>
    </xdr:from>
    <xdr:to>
      <xdr:col>6</xdr:col>
      <xdr:colOff>0</xdr:colOff>
      <xdr:row>37</xdr:row>
      <xdr:rowOff>0</xdr:rowOff>
    </xdr:to>
    <xdr:graphicFrame>
      <xdr:nvGraphicFramePr>
        <xdr:cNvPr id="14" name="Chart 1"/>
        <xdr:cNvGraphicFramePr/>
      </xdr:nvGraphicFramePr>
      <xdr:xfrm>
        <a:off x="1219200" y="9610725"/>
        <a:ext cx="2438400" cy="72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27.7109375" style="0" customWidth="1"/>
    <col min="2" max="2" width="1.28515625" style="0" customWidth="1"/>
    <col min="3" max="3" width="15.28125" style="0" bestFit="1" customWidth="1"/>
    <col min="4" max="4" width="11.8515625" style="0" bestFit="1" customWidth="1"/>
    <col min="5" max="5" width="2.57421875" style="0" customWidth="1"/>
    <col min="6" max="6" width="10.57421875" style="0" bestFit="1" customWidth="1"/>
  </cols>
  <sheetData>
    <row r="1" spans="1:6" ht="15">
      <c r="A1" s="7" t="s">
        <v>0</v>
      </c>
      <c r="B1" s="7"/>
      <c r="C1" s="7" t="s">
        <v>95</v>
      </c>
      <c r="D1" s="7" t="s">
        <v>96</v>
      </c>
      <c r="E1" s="7"/>
      <c r="F1" s="7" t="s">
        <v>52</v>
      </c>
    </row>
    <row r="2" spans="1:6" ht="14.25">
      <c r="A2" t="s">
        <v>1</v>
      </c>
      <c r="C2">
        <v>1.89</v>
      </c>
      <c r="D2">
        <v>3.55</v>
      </c>
      <c r="F2">
        <f>C2-D2</f>
        <v>-1.66</v>
      </c>
    </row>
    <row r="3" spans="1:6" ht="14.25">
      <c r="A3" t="s">
        <v>8</v>
      </c>
      <c r="C3">
        <v>2.69</v>
      </c>
      <c r="D3">
        <v>2.39</v>
      </c>
      <c r="F3">
        <f>C3-D3</f>
        <v>0.2999999999999998</v>
      </c>
    </row>
    <row r="4" spans="1:6" ht="14.25">
      <c r="A4" t="s">
        <v>2</v>
      </c>
      <c r="C4">
        <v>1.29</v>
      </c>
      <c r="D4">
        <v>2.69</v>
      </c>
      <c r="F4">
        <f aca="true" t="shared" si="0" ref="F4:F30">C4-D4</f>
        <v>-1.4</v>
      </c>
    </row>
    <row r="5" spans="1:6" ht="14.25">
      <c r="A5" t="s">
        <v>3</v>
      </c>
      <c r="C5">
        <v>4.39</v>
      </c>
      <c r="D5">
        <v>5.87</v>
      </c>
      <c r="F5">
        <f t="shared" si="0"/>
        <v>-1.4800000000000004</v>
      </c>
    </row>
    <row r="6" spans="1:6" ht="14.25">
      <c r="A6" t="s">
        <v>7</v>
      </c>
      <c r="C6">
        <v>3.33</v>
      </c>
      <c r="D6">
        <v>4.99</v>
      </c>
      <c r="F6">
        <f t="shared" si="0"/>
        <v>-1.6600000000000001</v>
      </c>
    </row>
    <row r="7" spans="1:6" ht="14.25">
      <c r="A7" t="s">
        <v>4</v>
      </c>
      <c r="C7">
        <v>2.79</v>
      </c>
      <c r="D7">
        <v>3.99</v>
      </c>
      <c r="F7">
        <f t="shared" si="0"/>
        <v>-1.2000000000000002</v>
      </c>
    </row>
    <row r="8" spans="1:6" ht="14.25">
      <c r="A8" t="s">
        <v>5</v>
      </c>
      <c r="C8">
        <v>4.19</v>
      </c>
      <c r="D8">
        <v>4.99</v>
      </c>
      <c r="F8">
        <f t="shared" si="0"/>
        <v>-0.7999999999999998</v>
      </c>
    </row>
    <row r="9" spans="1:6" ht="14.25">
      <c r="A9" t="s">
        <v>6</v>
      </c>
      <c r="C9">
        <v>7.99</v>
      </c>
      <c r="D9">
        <v>8.79</v>
      </c>
      <c r="F9">
        <f t="shared" si="0"/>
        <v>-0.7999999999999989</v>
      </c>
    </row>
    <row r="10" spans="1:6" ht="14.25">
      <c r="A10" t="s">
        <v>9</v>
      </c>
      <c r="C10">
        <v>4.99</v>
      </c>
      <c r="D10">
        <v>4.89</v>
      </c>
      <c r="F10">
        <f t="shared" si="0"/>
        <v>0.10000000000000053</v>
      </c>
    </row>
    <row r="11" spans="1:6" ht="14.25">
      <c r="A11" t="s">
        <v>10</v>
      </c>
      <c r="C11">
        <v>2.49</v>
      </c>
      <c r="D11">
        <v>5.99</v>
      </c>
      <c r="F11">
        <f t="shared" si="0"/>
        <v>-3.5</v>
      </c>
    </row>
    <row r="12" spans="1:6" ht="14.25">
      <c r="A12" t="s">
        <v>11</v>
      </c>
      <c r="C12">
        <v>1.63</v>
      </c>
      <c r="D12">
        <v>2.69</v>
      </c>
      <c r="F12">
        <f t="shared" si="0"/>
        <v>-1.06</v>
      </c>
    </row>
    <row r="13" spans="1:6" ht="14.25">
      <c r="A13" t="s">
        <v>12</v>
      </c>
      <c r="C13">
        <v>0.49</v>
      </c>
      <c r="D13">
        <v>0.69</v>
      </c>
      <c r="F13">
        <f t="shared" si="0"/>
        <v>-0.19999999999999996</v>
      </c>
    </row>
    <row r="14" spans="1:6" ht="14.25">
      <c r="A14" t="s">
        <v>13</v>
      </c>
      <c r="C14">
        <v>1.69</v>
      </c>
      <c r="D14">
        <v>1.99</v>
      </c>
      <c r="F14">
        <f t="shared" si="0"/>
        <v>-0.30000000000000004</v>
      </c>
    </row>
    <row r="15" spans="1:6" ht="14.25">
      <c r="A15" t="s">
        <v>14</v>
      </c>
      <c r="C15">
        <v>1.19</v>
      </c>
      <c r="D15">
        <v>1.39</v>
      </c>
      <c r="F15">
        <f t="shared" si="0"/>
        <v>-0.19999999999999996</v>
      </c>
    </row>
    <row r="16" spans="1:6" ht="14.25">
      <c r="A16" t="s">
        <v>15</v>
      </c>
      <c r="C16">
        <v>3.29</v>
      </c>
      <c r="D16">
        <v>3.49</v>
      </c>
      <c r="F16">
        <f t="shared" si="0"/>
        <v>-0.20000000000000018</v>
      </c>
    </row>
    <row r="17" spans="1:6" ht="14.25">
      <c r="A17" t="s">
        <v>16</v>
      </c>
      <c r="C17">
        <v>2.99</v>
      </c>
      <c r="D17">
        <v>2.99</v>
      </c>
      <c r="F17">
        <f t="shared" si="0"/>
        <v>0</v>
      </c>
    </row>
    <row r="18" spans="1:6" ht="14.25">
      <c r="A18" t="s">
        <v>17</v>
      </c>
      <c r="C18">
        <v>2.99</v>
      </c>
      <c r="D18">
        <v>4.79</v>
      </c>
      <c r="F18">
        <f t="shared" si="0"/>
        <v>-1.7999999999999998</v>
      </c>
    </row>
    <row r="19" spans="1:6" ht="14.25">
      <c r="A19" t="s">
        <v>18</v>
      </c>
      <c r="C19">
        <v>2.29</v>
      </c>
      <c r="D19">
        <v>2.99</v>
      </c>
      <c r="F19">
        <f t="shared" si="0"/>
        <v>-0.7000000000000002</v>
      </c>
    </row>
    <row r="20" spans="1:6" ht="14.25">
      <c r="A20" t="s">
        <v>19</v>
      </c>
      <c r="C20">
        <v>9.99</v>
      </c>
      <c r="D20">
        <v>9.99</v>
      </c>
      <c r="F20">
        <f t="shared" si="0"/>
        <v>0</v>
      </c>
    </row>
    <row r="21" spans="1:6" ht="14.25">
      <c r="A21" t="s">
        <v>20</v>
      </c>
      <c r="C21">
        <v>14.99</v>
      </c>
      <c r="D21">
        <v>16.49</v>
      </c>
      <c r="F21">
        <f t="shared" si="0"/>
        <v>-1.4999999999999982</v>
      </c>
    </row>
    <row r="22" spans="1:6" ht="14.25">
      <c r="A22" t="s">
        <v>21</v>
      </c>
      <c r="C22">
        <v>4.99</v>
      </c>
      <c r="D22">
        <v>5.59</v>
      </c>
      <c r="F22">
        <f t="shared" si="0"/>
        <v>-0.5999999999999996</v>
      </c>
    </row>
    <row r="23" spans="1:6" ht="14.25">
      <c r="A23" t="s">
        <v>22</v>
      </c>
      <c r="C23">
        <v>1.99</v>
      </c>
      <c r="D23">
        <v>1.29</v>
      </c>
      <c r="F23">
        <f t="shared" si="0"/>
        <v>0.7</v>
      </c>
    </row>
    <row r="24" spans="1:6" ht="14.25">
      <c r="A24" t="s">
        <v>23</v>
      </c>
      <c r="C24">
        <v>0.99</v>
      </c>
      <c r="D24">
        <v>1.69</v>
      </c>
      <c r="F24">
        <f t="shared" si="0"/>
        <v>-0.7</v>
      </c>
    </row>
    <row r="25" spans="1:6" ht="14.25">
      <c r="A25" t="s">
        <v>24</v>
      </c>
      <c r="C25">
        <v>2.99</v>
      </c>
      <c r="D25">
        <v>3.69</v>
      </c>
      <c r="F25">
        <f t="shared" si="0"/>
        <v>-0.6999999999999997</v>
      </c>
    </row>
    <row r="26" spans="1:6" ht="14.25">
      <c r="A26" t="s">
        <v>25</v>
      </c>
      <c r="C26">
        <v>3.69</v>
      </c>
      <c r="D26">
        <v>4.39</v>
      </c>
      <c r="F26">
        <f t="shared" si="0"/>
        <v>-0.6999999999999997</v>
      </c>
    </row>
    <row r="27" spans="1:6" ht="14.25">
      <c r="A27" t="s">
        <v>26</v>
      </c>
      <c r="C27">
        <v>3.59</v>
      </c>
      <c r="D27">
        <v>3.99</v>
      </c>
      <c r="F27">
        <f t="shared" si="0"/>
        <v>-0.40000000000000036</v>
      </c>
    </row>
    <row r="28" spans="1:6" ht="14.25">
      <c r="A28" t="s">
        <v>27</v>
      </c>
      <c r="C28">
        <v>2.69</v>
      </c>
      <c r="D28">
        <v>2.99</v>
      </c>
      <c r="F28">
        <f t="shared" si="0"/>
        <v>-0.30000000000000027</v>
      </c>
    </row>
    <row r="29" spans="1:6" ht="14.25">
      <c r="A29" t="s">
        <v>28</v>
      </c>
      <c r="C29">
        <v>6.99</v>
      </c>
      <c r="D29">
        <v>7.99</v>
      </c>
      <c r="F29">
        <f t="shared" si="0"/>
        <v>-1</v>
      </c>
    </row>
    <row r="30" spans="1:6" ht="14.25">
      <c r="A30" t="s">
        <v>29</v>
      </c>
      <c r="C30">
        <v>5.28</v>
      </c>
      <c r="D30">
        <v>6.99</v>
      </c>
      <c r="F30">
        <f t="shared" si="0"/>
        <v>-1.71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5" ht="14.25">
      <c r="A1" t="s">
        <v>35</v>
      </c>
      <c r="B1" s="6" t="s">
        <v>110</v>
      </c>
      <c r="C1" t="s">
        <v>36</v>
      </c>
      <c r="D1" s="6" t="s">
        <v>111</v>
      </c>
      <c r="F1" t="s">
        <v>64</v>
      </c>
      <c r="G1" t="s">
        <v>65</v>
      </c>
      <c r="H1" t="s">
        <v>66</v>
      </c>
      <c r="I1" t="s">
        <v>64</v>
      </c>
      <c r="J1" t="s">
        <v>67</v>
      </c>
      <c r="K1" t="s">
        <v>33</v>
      </c>
      <c r="L1" t="s">
        <v>68</v>
      </c>
      <c r="N1" t="s">
        <v>69</v>
      </c>
      <c r="P1" t="s">
        <v>70</v>
      </c>
      <c r="R1" t="s">
        <v>71</v>
      </c>
      <c r="S1" t="s">
        <v>72</v>
      </c>
      <c r="U1" t="s">
        <v>36</v>
      </c>
      <c r="V1" s="6" t="s">
        <v>111</v>
      </c>
      <c r="W1" t="s">
        <v>95</v>
      </c>
      <c r="Y1" t="s">
        <v>96</v>
      </c>
    </row>
    <row r="2" spans="1:26" ht="14.25">
      <c r="A2" t="s">
        <v>36</v>
      </c>
      <c r="B2" s="6" t="s">
        <v>111</v>
      </c>
      <c r="C2" t="s">
        <v>35</v>
      </c>
      <c r="D2" s="6" t="s">
        <v>112</v>
      </c>
      <c r="E2" t="s">
        <v>95</v>
      </c>
      <c r="F2">
        <v>1.29</v>
      </c>
      <c r="G2">
        <v>1.29</v>
      </c>
      <c r="H2">
        <v>4.39</v>
      </c>
      <c r="I2">
        <v>4.39</v>
      </c>
      <c r="J2">
        <v>0.5</v>
      </c>
      <c r="K2">
        <v>2.523333333333333</v>
      </c>
      <c r="L2">
        <v>0</v>
      </c>
      <c r="R2">
        <v>1.29</v>
      </c>
      <c r="S2">
        <v>4.39</v>
      </c>
      <c r="U2" t="s">
        <v>35</v>
      </c>
      <c r="V2" s="6" t="s">
        <v>113</v>
      </c>
      <c r="W2" t="s">
        <v>67</v>
      </c>
      <c r="X2" t="s">
        <v>92</v>
      </c>
      <c r="Y2" t="s">
        <v>67</v>
      </c>
      <c r="Z2" t="s">
        <v>92</v>
      </c>
    </row>
    <row r="3" spans="1:26" ht="14.25">
      <c r="A3" t="s">
        <v>37</v>
      </c>
      <c r="B3" t="s">
        <v>38</v>
      </c>
      <c r="C3" t="s">
        <v>37</v>
      </c>
      <c r="D3" t="s">
        <v>73</v>
      </c>
      <c r="E3" t="s">
        <v>96</v>
      </c>
      <c r="F3">
        <v>2.69</v>
      </c>
      <c r="G3">
        <v>2.69</v>
      </c>
      <c r="H3">
        <v>5.87</v>
      </c>
      <c r="I3">
        <v>5.87</v>
      </c>
      <c r="J3">
        <v>1.5</v>
      </c>
      <c r="K3">
        <v>4.036666666666666</v>
      </c>
      <c r="L3">
        <v>0.3</v>
      </c>
      <c r="M3">
        <v>1.89</v>
      </c>
      <c r="R3">
        <v>2.69</v>
      </c>
      <c r="S3">
        <v>5.87</v>
      </c>
      <c r="U3" t="s">
        <v>37</v>
      </c>
      <c r="V3" t="s">
        <v>93</v>
      </c>
      <c r="W3">
        <v>1.29</v>
      </c>
      <c r="X3">
        <v>1</v>
      </c>
      <c r="Y3">
        <v>2.69</v>
      </c>
      <c r="Z3">
        <v>1</v>
      </c>
    </row>
    <row r="4" spans="1:26" ht="14.25">
      <c r="A4" t="s">
        <v>39</v>
      </c>
      <c r="B4" t="s">
        <v>40</v>
      </c>
      <c r="C4" t="s">
        <v>39</v>
      </c>
      <c r="D4" t="s">
        <v>40</v>
      </c>
      <c r="L4">
        <v>0.7</v>
      </c>
      <c r="M4">
        <v>1.89</v>
      </c>
      <c r="U4" t="s">
        <v>39</v>
      </c>
      <c r="V4" t="s">
        <v>40</v>
      </c>
      <c r="W4">
        <v>1.89</v>
      </c>
      <c r="X4">
        <v>1</v>
      </c>
      <c r="Y4">
        <v>3.55</v>
      </c>
      <c r="Z4">
        <v>1</v>
      </c>
    </row>
    <row r="5" spans="1:26" ht="14.25">
      <c r="A5" t="s">
        <v>41</v>
      </c>
      <c r="B5">
        <v>0</v>
      </c>
      <c r="C5" t="s">
        <v>41</v>
      </c>
      <c r="D5">
        <v>0</v>
      </c>
      <c r="L5">
        <v>1</v>
      </c>
      <c r="U5" t="s">
        <v>41</v>
      </c>
      <c r="V5">
        <v>0</v>
      </c>
      <c r="W5">
        <v>4.39</v>
      </c>
      <c r="X5">
        <v>1</v>
      </c>
      <c r="Y5">
        <v>5.87</v>
      </c>
      <c r="Z5">
        <v>1</v>
      </c>
    </row>
    <row r="6" spans="1:22" ht="14.25">
      <c r="A6" t="s">
        <v>42</v>
      </c>
      <c r="B6">
        <f>COUNT('Grocery Data'!$C$2:$D$5)</f>
        <v>8</v>
      </c>
      <c r="C6" t="s">
        <v>42</v>
      </c>
      <c r="D6">
        <f>COUNT('Grocery Data'!$C$2:$D$5)</f>
        <v>8</v>
      </c>
      <c r="L6">
        <v>1.3</v>
      </c>
      <c r="M6">
        <v>3.55</v>
      </c>
      <c r="U6" t="s">
        <v>42</v>
      </c>
      <c r="V6">
        <f>COUNT('Grocery Data'!$C$2:$D$5)</f>
        <v>8</v>
      </c>
    </row>
    <row r="7" spans="1:22" ht="14.25">
      <c r="A7" t="s">
        <v>43</v>
      </c>
      <c r="B7">
        <f>COUNT('Grocery Data'!$C$1:$D$1)</f>
        <v>0</v>
      </c>
      <c r="C7" t="s">
        <v>43</v>
      </c>
      <c r="D7">
        <f>COUNT('Grocery Data'!$C$1:$D$1)</f>
        <v>0</v>
      </c>
      <c r="L7">
        <v>1.7</v>
      </c>
      <c r="M7">
        <v>3.55</v>
      </c>
      <c r="U7" t="s">
        <v>43</v>
      </c>
      <c r="V7">
        <f>COUNT('Grocery Data'!$C$1:$D$1)</f>
        <v>0</v>
      </c>
    </row>
    <row r="8" spans="1:22" ht="14.25">
      <c r="A8" t="s">
        <v>44</v>
      </c>
      <c r="B8" t="b">
        <v>1</v>
      </c>
      <c r="C8" t="s">
        <v>44</v>
      </c>
      <c r="D8" t="b">
        <v>1</v>
      </c>
      <c r="U8" t="s">
        <v>44</v>
      </c>
      <c r="V8" t="b">
        <v>1</v>
      </c>
    </row>
    <row r="9" spans="1:22" ht="14.25">
      <c r="A9" t="s">
        <v>45</v>
      </c>
      <c r="B9" t="b">
        <v>1</v>
      </c>
      <c r="C9" t="s">
        <v>45</v>
      </c>
      <c r="D9" t="b">
        <v>1</v>
      </c>
      <c r="U9" t="s">
        <v>45</v>
      </c>
      <c r="V9" t="b">
        <v>1</v>
      </c>
    </row>
    <row r="10" spans="1:22" ht="14.25">
      <c r="A10" t="s">
        <v>46</v>
      </c>
      <c r="B10">
        <f>COUNT('Paired tTest (2)'!$B$3:$I$27)</f>
        <v>8</v>
      </c>
      <c r="C10" t="s">
        <v>74</v>
      </c>
      <c r="D10" t="s">
        <v>75</v>
      </c>
      <c r="U10" t="s">
        <v>94</v>
      </c>
      <c r="V10">
        <f>COUNT('Paired tTest (2)'!$B$30:$F$37)</f>
        <v>0</v>
      </c>
    </row>
    <row r="11" spans="1:22" ht="14.25">
      <c r="A11" t="s">
        <v>47</v>
      </c>
      <c r="B11">
        <v>0</v>
      </c>
      <c r="C11" t="s">
        <v>76</v>
      </c>
      <c r="D11" t="s">
        <v>75</v>
      </c>
      <c r="U11" t="s">
        <v>87</v>
      </c>
      <c r="V11">
        <f>COUNT('Paired tTest (2)'!$B$30)</f>
        <v>0</v>
      </c>
    </row>
    <row r="12" spans="1:22" ht="14.25">
      <c r="A12" t="s">
        <v>48</v>
      </c>
      <c r="B12">
        <v>1</v>
      </c>
      <c r="C12" t="s">
        <v>77</v>
      </c>
      <c r="D12" t="s">
        <v>75</v>
      </c>
      <c r="U12" t="s">
        <v>60</v>
      </c>
      <c r="V12">
        <v>5</v>
      </c>
    </row>
    <row r="13" spans="1:22" ht="14.25">
      <c r="A13" t="s">
        <v>49</v>
      </c>
      <c r="B13">
        <v>0</v>
      </c>
      <c r="C13" t="s">
        <v>78</v>
      </c>
      <c r="D13">
        <v>150</v>
      </c>
      <c r="U13" t="s">
        <v>61</v>
      </c>
      <c r="V13">
        <v>4</v>
      </c>
    </row>
    <row r="14" spans="1:22" ht="14.25">
      <c r="A14" t="s">
        <v>50</v>
      </c>
      <c r="B14" t="s">
        <v>51</v>
      </c>
      <c r="C14" t="s">
        <v>79</v>
      </c>
      <c r="D14">
        <v>10</v>
      </c>
      <c r="U14" t="s">
        <v>62</v>
      </c>
      <c r="V14">
        <v>6</v>
      </c>
    </row>
    <row r="15" spans="1:22" ht="14.25">
      <c r="A15" t="s">
        <v>52</v>
      </c>
      <c r="B15">
        <v>0</v>
      </c>
      <c r="C15" t="s">
        <v>80</v>
      </c>
      <c r="D15">
        <v>0</v>
      </c>
      <c r="U15" t="s">
        <v>63</v>
      </c>
      <c r="V15">
        <v>15</v>
      </c>
    </row>
    <row r="16" spans="1:4" ht="14.25">
      <c r="A16" t="s">
        <v>53</v>
      </c>
      <c r="B16">
        <v>0</v>
      </c>
      <c r="C16" t="s">
        <v>81</v>
      </c>
      <c r="D16">
        <v>0</v>
      </c>
    </row>
    <row r="17" spans="1:4" ht="14.25">
      <c r="A17" t="s">
        <v>54</v>
      </c>
      <c r="B17">
        <v>0.95</v>
      </c>
      <c r="C17" t="s">
        <v>82</v>
      </c>
      <c r="D17">
        <v>0</v>
      </c>
    </row>
    <row r="18" spans="1:4" ht="14.25">
      <c r="A18" t="s">
        <v>55</v>
      </c>
      <c r="B18">
        <v>0.05</v>
      </c>
      <c r="C18" t="s">
        <v>83</v>
      </c>
      <c r="D18">
        <v>1</v>
      </c>
    </row>
    <row r="19" spans="1:4" ht="14.25">
      <c r="A19" t="s">
        <v>56</v>
      </c>
      <c r="B19">
        <v>1</v>
      </c>
      <c r="C19" t="s">
        <v>84</v>
      </c>
      <c r="D19">
        <v>1</v>
      </c>
    </row>
    <row r="20" spans="1:4" ht="14.25">
      <c r="A20" t="s">
        <v>57</v>
      </c>
      <c r="B20">
        <v>1</v>
      </c>
      <c r="C20" t="s">
        <v>85</v>
      </c>
      <c r="D20">
        <v>1</v>
      </c>
    </row>
    <row r="21" spans="1:4" ht="14.25">
      <c r="A21" t="s">
        <v>58</v>
      </c>
      <c r="B21" t="s">
        <v>59</v>
      </c>
      <c r="C21" t="s">
        <v>86</v>
      </c>
      <c r="D21">
        <v>1</v>
      </c>
    </row>
    <row r="22" spans="1:4" ht="14.25">
      <c r="A22" t="s">
        <v>60</v>
      </c>
      <c r="B22">
        <v>0</v>
      </c>
      <c r="C22" t="s">
        <v>87</v>
      </c>
      <c r="D22">
        <f>COUNT('Paired tTest (2)'!$K$3)</f>
        <v>0</v>
      </c>
    </row>
    <row r="23" spans="1:4" ht="14.25">
      <c r="A23" t="s">
        <v>61</v>
      </c>
      <c r="B23">
        <v>0</v>
      </c>
      <c r="C23" t="s">
        <v>88</v>
      </c>
      <c r="D23">
        <f>COUNT('Paired tTest (2)'!$W$27)</f>
        <v>0</v>
      </c>
    </row>
    <row r="24" spans="1:4" ht="14.25">
      <c r="A24" t="s">
        <v>62</v>
      </c>
      <c r="B24">
        <v>2</v>
      </c>
      <c r="C24" t="s">
        <v>89</v>
      </c>
      <c r="D24" s="6" t="s">
        <v>90</v>
      </c>
    </row>
    <row r="25" spans="1:4" ht="14.25">
      <c r="A25" t="s">
        <v>63</v>
      </c>
      <c r="B25">
        <v>25</v>
      </c>
      <c r="C25" t="s">
        <v>60</v>
      </c>
      <c r="D25">
        <v>7</v>
      </c>
    </row>
    <row r="26" spans="3:4" ht="14.25">
      <c r="C26" t="s">
        <v>61</v>
      </c>
      <c r="D26">
        <v>16</v>
      </c>
    </row>
    <row r="27" spans="3:4" ht="14.25">
      <c r="C27" t="s">
        <v>62</v>
      </c>
      <c r="D27">
        <v>18</v>
      </c>
    </row>
    <row r="28" spans="3:4" ht="14.25">
      <c r="C28" t="s">
        <v>63</v>
      </c>
      <c r="D28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J37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3" spans="2:9" ht="14.25">
      <c r="B3" s="2"/>
      <c r="C3" s="2"/>
      <c r="D3" s="2"/>
      <c r="E3" s="2"/>
      <c r="F3" s="2"/>
      <c r="G3" s="2"/>
      <c r="H3" s="2"/>
      <c r="I3" s="2"/>
    </row>
    <row r="4" spans="2:9" ht="14.25">
      <c r="B4" s="2"/>
      <c r="C4" s="2"/>
      <c r="D4" s="2"/>
      <c r="E4" s="2"/>
      <c r="F4" s="2"/>
      <c r="G4" s="2"/>
      <c r="H4" s="2"/>
      <c r="I4" s="2"/>
    </row>
    <row r="5" spans="2:9" ht="14.25">
      <c r="B5" s="2"/>
      <c r="C5" s="2"/>
      <c r="D5" s="2"/>
      <c r="E5" s="2"/>
      <c r="F5" s="2"/>
      <c r="G5" s="2"/>
      <c r="H5" s="2"/>
      <c r="I5" s="2"/>
    </row>
    <row r="6" spans="2:9" ht="15">
      <c r="B6" s="2"/>
      <c r="C6" s="2"/>
      <c r="D6" s="2"/>
      <c r="E6" s="2"/>
      <c r="F6" s="2"/>
      <c r="G6" s="2"/>
      <c r="H6" s="2"/>
      <c r="I6" s="2"/>
    </row>
    <row r="7" spans="2:9" ht="15">
      <c r="B7" s="2"/>
      <c r="C7" s="2"/>
      <c r="D7" s="2"/>
      <c r="E7" s="2"/>
      <c r="F7" s="2"/>
      <c r="G7" s="2"/>
      <c r="H7" s="2"/>
      <c r="I7" s="2"/>
    </row>
    <row r="8" spans="2:9" ht="84">
      <c r="B8" s="2"/>
      <c r="C8" s="36" t="s">
        <v>99</v>
      </c>
      <c r="D8" s="38" t="s">
        <v>97</v>
      </c>
      <c r="E8" s="39"/>
      <c r="F8" s="39"/>
      <c r="G8" s="39"/>
      <c r="H8" s="39"/>
      <c r="I8" s="39"/>
    </row>
    <row r="9" spans="2:9" ht="15">
      <c r="B9" s="2"/>
      <c r="C9" s="37"/>
      <c r="D9" s="39"/>
      <c r="E9" s="39"/>
      <c r="F9" s="39"/>
      <c r="G9" s="39"/>
      <c r="H9" s="39"/>
      <c r="I9" s="39"/>
    </row>
    <row r="10" spans="2:9" ht="96">
      <c r="B10" s="2"/>
      <c r="C10" s="36" t="s">
        <v>100</v>
      </c>
      <c r="D10" s="40" t="s">
        <v>98</v>
      </c>
      <c r="E10" s="39"/>
      <c r="F10" s="39"/>
      <c r="G10" s="39"/>
      <c r="H10" s="39"/>
      <c r="I10" s="39"/>
    </row>
    <row r="11" spans="2:9" ht="15">
      <c r="B11" s="2"/>
      <c r="C11" s="37"/>
      <c r="D11" s="39"/>
      <c r="E11" s="39"/>
      <c r="F11" s="39"/>
      <c r="G11" s="39"/>
      <c r="H11" s="39"/>
      <c r="I11" s="39"/>
    </row>
    <row r="12" spans="2:9" ht="15">
      <c r="B12" s="2"/>
      <c r="C12" s="2"/>
      <c r="D12" s="2"/>
      <c r="E12" s="2"/>
      <c r="F12" s="2"/>
      <c r="G12" s="2"/>
      <c r="H12" s="2"/>
      <c r="I12" s="2"/>
    </row>
    <row r="13" spans="2:9" ht="15">
      <c r="B13" s="2"/>
      <c r="C13" s="2"/>
      <c r="D13" s="2"/>
      <c r="E13" s="2"/>
      <c r="F13" s="2"/>
      <c r="G13" s="2"/>
      <c r="H13" s="2"/>
      <c r="I13" s="2"/>
    </row>
    <row r="14" spans="2:9" ht="15">
      <c r="B14" s="2"/>
      <c r="C14" s="8" t="s">
        <v>30</v>
      </c>
      <c r="D14" s="43">
        <v>-19.683396308197533</v>
      </c>
      <c r="E14" s="2"/>
      <c r="F14" s="2"/>
      <c r="G14" s="2"/>
      <c r="H14" s="2"/>
      <c r="I14" s="2"/>
    </row>
    <row r="15" spans="2:9" ht="15">
      <c r="B15" s="2"/>
      <c r="C15" s="8" t="s">
        <v>31</v>
      </c>
      <c r="D15" s="9">
        <v>0.0025711207571734217</v>
      </c>
      <c r="E15" s="41" t="s">
        <v>101</v>
      </c>
      <c r="F15" s="42"/>
      <c r="G15" s="2"/>
      <c r="H15" s="2"/>
      <c r="I15" s="2"/>
    </row>
    <row r="16" spans="2:9" ht="132">
      <c r="B16" s="2"/>
      <c r="C16" s="40" t="s">
        <v>108</v>
      </c>
      <c r="D16" s="39"/>
      <c r="E16" s="39"/>
      <c r="F16" s="39"/>
      <c r="G16" s="39"/>
      <c r="H16" s="39"/>
      <c r="I16" s="39"/>
    </row>
    <row r="17" spans="2:9" ht="15">
      <c r="B17" s="2"/>
      <c r="C17" s="39"/>
      <c r="D17" s="39"/>
      <c r="E17" s="39"/>
      <c r="F17" s="39"/>
      <c r="G17" s="39"/>
      <c r="H17" s="39"/>
      <c r="I17" s="39"/>
    </row>
    <row r="18" spans="2:10" ht="15">
      <c r="B18" s="2"/>
      <c r="C18" s="4" t="s">
        <v>109</v>
      </c>
      <c r="D18" s="4"/>
      <c r="E18" s="4"/>
      <c r="F18" s="4"/>
      <c r="G18" s="4"/>
      <c r="H18" s="4"/>
      <c r="I18" s="4"/>
      <c r="J18" s="5"/>
    </row>
    <row r="19" spans="2:10" ht="15">
      <c r="B19" s="2"/>
      <c r="C19" s="4"/>
      <c r="D19" s="4"/>
      <c r="E19" s="4"/>
      <c r="F19" s="4"/>
      <c r="G19" s="4"/>
      <c r="H19" s="4"/>
      <c r="I19" s="4"/>
      <c r="J19" s="5"/>
    </row>
    <row r="20" spans="2:9" ht="15">
      <c r="B20" s="2"/>
      <c r="C20" s="2"/>
      <c r="D20" s="2"/>
      <c r="E20" s="2"/>
      <c r="F20" s="2"/>
      <c r="G20" s="2"/>
      <c r="H20" s="2"/>
      <c r="I20" s="2"/>
    </row>
    <row r="21" spans="2:9" ht="15">
      <c r="B21" s="2"/>
      <c r="C21" s="2"/>
      <c r="D21" s="2"/>
      <c r="E21" s="2"/>
      <c r="F21" s="2"/>
      <c r="G21" s="2"/>
      <c r="H21" s="2"/>
      <c r="I21" s="2"/>
    </row>
    <row r="22" spans="2:9" ht="15">
      <c r="B22" s="2"/>
      <c r="C22" s="2"/>
      <c r="D22" s="2"/>
      <c r="E22" s="2"/>
      <c r="F22" s="2"/>
      <c r="G22" s="2"/>
      <c r="H22" s="2"/>
      <c r="I22" s="2"/>
    </row>
    <row r="23" spans="2:9" ht="15">
      <c r="B23" s="2"/>
      <c r="C23" s="2"/>
      <c r="D23" s="26" t="s">
        <v>95</v>
      </c>
      <c r="E23" s="27"/>
      <c r="F23" s="26" t="s">
        <v>96</v>
      </c>
      <c r="G23" s="27"/>
      <c r="H23" s="2"/>
      <c r="I23" s="2"/>
    </row>
    <row r="24" spans="2:9" ht="15">
      <c r="B24" s="2"/>
      <c r="C24" s="10" t="s">
        <v>32</v>
      </c>
      <c r="D24" s="28">
        <v>3</v>
      </c>
      <c r="E24" s="29"/>
      <c r="F24" s="30">
        <v>3</v>
      </c>
      <c r="G24" s="31"/>
      <c r="H24" s="2"/>
      <c r="I24" s="2"/>
    </row>
    <row r="25" spans="2:9" ht="15">
      <c r="B25" s="2"/>
      <c r="C25" s="11" t="s">
        <v>33</v>
      </c>
      <c r="D25" s="32">
        <v>2.523333333333333</v>
      </c>
      <c r="E25" s="33"/>
      <c r="F25" s="34">
        <v>4.036666666666666</v>
      </c>
      <c r="G25" s="35"/>
      <c r="H25" s="2"/>
      <c r="I25" s="2"/>
    </row>
    <row r="26" spans="2:9" ht="15">
      <c r="B26" s="2"/>
      <c r="C26" s="12" t="s">
        <v>34</v>
      </c>
      <c r="D26" s="13">
        <v>1.6441816606851363</v>
      </c>
      <c r="E26" s="14"/>
      <c r="F26" s="15">
        <v>1.6449113451287682</v>
      </c>
      <c r="G26" s="16"/>
      <c r="H26" s="2"/>
      <c r="I26" s="2"/>
    </row>
    <row r="27" spans="2:9" ht="15">
      <c r="B27" s="2"/>
      <c r="C27" s="2"/>
      <c r="D27" s="2"/>
      <c r="E27" s="2"/>
      <c r="F27" s="2"/>
      <c r="G27" s="2"/>
      <c r="H27" s="2"/>
      <c r="I27" s="2"/>
    </row>
    <row r="30" spans="2:6" ht="14.25" customHeight="1">
      <c r="B30" s="1"/>
      <c r="C30" s="17" t="s">
        <v>91</v>
      </c>
      <c r="D30" s="18"/>
      <c r="E30" s="18"/>
      <c r="F30" s="19"/>
    </row>
    <row r="31" spans="2:6" ht="14.25" customHeight="1">
      <c r="B31" s="1"/>
      <c r="C31" s="20"/>
      <c r="D31" s="21"/>
      <c r="E31" s="21"/>
      <c r="F31" s="22"/>
    </row>
    <row r="32" ht="14.25" customHeight="1">
      <c r="B32" s="23" t="s">
        <v>95</v>
      </c>
    </row>
    <row r="33" ht="14.25" customHeight="1">
      <c r="B33" s="24"/>
    </row>
    <row r="34" ht="14.25" customHeight="1">
      <c r="B34" s="23" t="s">
        <v>96</v>
      </c>
    </row>
    <row r="35" ht="14.25" customHeight="1">
      <c r="B35" s="24"/>
    </row>
    <row r="36" ht="14.25" customHeight="1">
      <c r="B36" s="24"/>
    </row>
    <row r="37" ht="14.25" customHeight="1">
      <c r="B37" s="25"/>
    </row>
  </sheetData>
  <sheetProtection objects="1"/>
  <mergeCells count="17">
    <mergeCell ref="D26:E26"/>
    <mergeCell ref="F26:G26"/>
    <mergeCell ref="C30:F31"/>
    <mergeCell ref="B32:B33"/>
    <mergeCell ref="B34:B37"/>
    <mergeCell ref="D23:E23"/>
    <mergeCell ref="F23:G23"/>
    <mergeCell ref="D24:E24"/>
    <mergeCell ref="F24:G24"/>
    <mergeCell ref="D25:E25"/>
    <mergeCell ref="F25:G25"/>
    <mergeCell ref="C8:C9"/>
    <mergeCell ref="C10:C11"/>
    <mergeCell ref="D8:I9"/>
    <mergeCell ref="D10:I11"/>
    <mergeCell ref="E15:F15"/>
    <mergeCell ref="C16:I1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5" ht="14.25">
      <c r="A1" t="s">
        <v>35</v>
      </c>
      <c r="B1" s="6" t="s">
        <v>104</v>
      </c>
      <c r="C1" t="s">
        <v>36</v>
      </c>
      <c r="D1" s="6" t="s">
        <v>105</v>
      </c>
      <c r="F1" t="s">
        <v>64</v>
      </c>
      <c r="G1" t="s">
        <v>65</v>
      </c>
      <c r="H1" t="s">
        <v>66</v>
      </c>
      <c r="I1" t="s">
        <v>64</v>
      </c>
      <c r="J1" t="s">
        <v>67</v>
      </c>
      <c r="K1" t="s">
        <v>33</v>
      </c>
      <c r="L1" t="s">
        <v>68</v>
      </c>
      <c r="N1" t="s">
        <v>69</v>
      </c>
      <c r="P1" t="s">
        <v>70</v>
      </c>
      <c r="R1" t="s">
        <v>71</v>
      </c>
      <c r="S1" t="s">
        <v>72</v>
      </c>
      <c r="U1" t="s">
        <v>36</v>
      </c>
      <c r="V1" s="6" t="s">
        <v>105</v>
      </c>
      <c r="W1" t="s">
        <v>95</v>
      </c>
      <c r="Y1" t="s">
        <v>96</v>
      </c>
    </row>
    <row r="2" spans="1:26" ht="14.25">
      <c r="A2" t="s">
        <v>36</v>
      </c>
      <c r="B2" s="6" t="s">
        <v>105</v>
      </c>
      <c r="C2" t="s">
        <v>35</v>
      </c>
      <c r="D2" s="6" t="s">
        <v>106</v>
      </c>
      <c r="E2" t="s">
        <v>95</v>
      </c>
      <c r="F2">
        <v>1.5899999999999999</v>
      </c>
      <c r="G2">
        <v>1.29</v>
      </c>
      <c r="H2">
        <v>4.39</v>
      </c>
      <c r="I2">
        <v>3.86</v>
      </c>
      <c r="J2">
        <v>0.5</v>
      </c>
      <c r="K2">
        <v>2.718</v>
      </c>
      <c r="L2">
        <v>0</v>
      </c>
      <c r="R2">
        <v>1.29</v>
      </c>
      <c r="S2">
        <v>4.39</v>
      </c>
      <c r="U2" t="s">
        <v>35</v>
      </c>
      <c r="V2" s="6" t="s">
        <v>107</v>
      </c>
      <c r="W2" t="s">
        <v>67</v>
      </c>
      <c r="X2" t="s">
        <v>92</v>
      </c>
      <c r="Y2" t="s">
        <v>67</v>
      </c>
      <c r="Z2" t="s">
        <v>92</v>
      </c>
    </row>
    <row r="3" spans="1:26" ht="14.25">
      <c r="A3" t="s">
        <v>37</v>
      </c>
      <c r="B3" t="s">
        <v>38</v>
      </c>
      <c r="C3" t="s">
        <v>37</v>
      </c>
      <c r="D3" t="s">
        <v>73</v>
      </c>
      <c r="E3" t="s">
        <v>96</v>
      </c>
      <c r="F3">
        <v>2.54</v>
      </c>
      <c r="G3">
        <v>2.39</v>
      </c>
      <c r="H3">
        <v>5.87</v>
      </c>
      <c r="I3">
        <v>5.43</v>
      </c>
      <c r="J3">
        <v>1.5</v>
      </c>
      <c r="K3">
        <v>3.8979999999999997</v>
      </c>
      <c r="L3">
        <v>0.3</v>
      </c>
      <c r="M3">
        <v>2.69</v>
      </c>
      <c r="R3">
        <v>2.39</v>
      </c>
      <c r="S3">
        <v>5.87</v>
      </c>
      <c r="U3" t="s">
        <v>37</v>
      </c>
      <c r="V3" t="s">
        <v>93</v>
      </c>
      <c r="W3">
        <v>1.29</v>
      </c>
      <c r="X3">
        <v>1</v>
      </c>
      <c r="Y3">
        <v>2.54</v>
      </c>
      <c r="Z3">
        <v>1</v>
      </c>
    </row>
    <row r="4" spans="1:26" ht="14.25">
      <c r="A4" t="s">
        <v>39</v>
      </c>
      <c r="B4" t="s">
        <v>40</v>
      </c>
      <c r="C4" t="s">
        <v>39</v>
      </c>
      <c r="D4" t="s">
        <v>40</v>
      </c>
      <c r="L4">
        <v>0.7</v>
      </c>
      <c r="M4">
        <v>2.69</v>
      </c>
      <c r="U4" t="s">
        <v>39</v>
      </c>
      <c r="V4" t="s">
        <v>40</v>
      </c>
      <c r="W4">
        <v>1.89</v>
      </c>
      <c r="X4">
        <v>1</v>
      </c>
      <c r="Y4">
        <v>2.54</v>
      </c>
      <c r="Z4">
        <v>2</v>
      </c>
    </row>
    <row r="5" spans="1:26" ht="14.25">
      <c r="A5" t="s">
        <v>41</v>
      </c>
      <c r="B5">
        <v>0</v>
      </c>
      <c r="C5" t="s">
        <v>41</v>
      </c>
      <c r="D5">
        <v>0</v>
      </c>
      <c r="L5">
        <v>1</v>
      </c>
      <c r="U5" t="s">
        <v>41</v>
      </c>
      <c r="V5">
        <v>0</v>
      </c>
      <c r="W5">
        <v>2.69</v>
      </c>
      <c r="X5">
        <v>1</v>
      </c>
      <c r="Y5">
        <v>3.55</v>
      </c>
      <c r="Z5">
        <v>1</v>
      </c>
    </row>
    <row r="6" spans="1:26" ht="14.25">
      <c r="A6" t="s">
        <v>42</v>
      </c>
      <c r="B6">
        <f>COUNT('Grocery Data'!$C$2:$D$6)</f>
        <v>10</v>
      </c>
      <c r="C6" t="s">
        <v>42</v>
      </c>
      <c r="D6">
        <f>COUNT('Grocery Data'!$C$2:$D$6)</f>
        <v>10</v>
      </c>
      <c r="L6">
        <v>1.3</v>
      </c>
      <c r="M6">
        <v>3.55</v>
      </c>
      <c r="U6" t="s">
        <v>42</v>
      </c>
      <c r="V6">
        <f>COUNT('Grocery Data'!$C$2:$D$6)</f>
        <v>10</v>
      </c>
      <c r="W6">
        <v>3.33</v>
      </c>
      <c r="X6">
        <v>1</v>
      </c>
      <c r="Y6">
        <v>4.99</v>
      </c>
      <c r="Z6">
        <v>1</v>
      </c>
    </row>
    <row r="7" spans="1:26" ht="14.25">
      <c r="A7" t="s">
        <v>43</v>
      </c>
      <c r="B7">
        <f>COUNT('Grocery Data'!$C$1:$D$1)</f>
        <v>0</v>
      </c>
      <c r="C7" t="s">
        <v>43</v>
      </c>
      <c r="D7">
        <f>COUNT('Grocery Data'!$C$1:$D$1)</f>
        <v>0</v>
      </c>
      <c r="L7">
        <v>1.7</v>
      </c>
      <c r="M7">
        <v>3.55</v>
      </c>
      <c r="U7" t="s">
        <v>43</v>
      </c>
      <c r="V7">
        <f>COUNT('Grocery Data'!$C$1:$D$1)</f>
        <v>0</v>
      </c>
      <c r="W7">
        <v>4.39</v>
      </c>
      <c r="X7">
        <v>1</v>
      </c>
      <c r="Y7">
        <v>5.87</v>
      </c>
      <c r="Z7">
        <v>1</v>
      </c>
    </row>
    <row r="8" spans="1:22" ht="14.25">
      <c r="A8" t="s">
        <v>44</v>
      </c>
      <c r="B8" t="b">
        <v>1</v>
      </c>
      <c r="C8" t="s">
        <v>44</v>
      </c>
      <c r="D8" t="b">
        <v>1</v>
      </c>
      <c r="U8" t="s">
        <v>44</v>
      </c>
      <c r="V8" t="b">
        <v>1</v>
      </c>
    </row>
    <row r="9" spans="1:22" ht="14.25">
      <c r="A9" t="s">
        <v>45</v>
      </c>
      <c r="B9" t="b">
        <v>1</v>
      </c>
      <c r="C9" t="s">
        <v>45</v>
      </c>
      <c r="D9" t="b">
        <v>1</v>
      </c>
      <c r="U9" t="s">
        <v>45</v>
      </c>
      <c r="V9" t="b">
        <v>1</v>
      </c>
    </row>
    <row r="10" spans="1:22" ht="14.25">
      <c r="A10" t="s">
        <v>46</v>
      </c>
      <c r="B10">
        <f>COUNT('Paired tTest'!$B$3:$I$27)</f>
        <v>8</v>
      </c>
      <c r="C10" t="s">
        <v>74</v>
      </c>
      <c r="D10" t="s">
        <v>75</v>
      </c>
      <c r="U10" t="s">
        <v>94</v>
      </c>
      <c r="V10">
        <f>COUNT('Paired tTest'!$B$30:$F$37)</f>
        <v>0</v>
      </c>
    </row>
    <row r="11" spans="1:22" ht="14.25">
      <c r="A11" t="s">
        <v>47</v>
      </c>
      <c r="B11">
        <v>0</v>
      </c>
      <c r="C11" t="s">
        <v>76</v>
      </c>
      <c r="D11" t="s">
        <v>75</v>
      </c>
      <c r="U11" t="s">
        <v>87</v>
      </c>
      <c r="V11">
        <f>COUNT('Paired tTest'!$B$30)</f>
        <v>0</v>
      </c>
    </row>
    <row r="12" spans="1:22" ht="14.25">
      <c r="A12" t="s">
        <v>48</v>
      </c>
      <c r="B12">
        <v>1</v>
      </c>
      <c r="C12" t="s">
        <v>77</v>
      </c>
      <c r="D12" t="s">
        <v>75</v>
      </c>
      <c r="U12" t="s">
        <v>60</v>
      </c>
      <c r="V12">
        <v>7</v>
      </c>
    </row>
    <row r="13" spans="1:22" ht="14.25">
      <c r="A13" t="s">
        <v>49</v>
      </c>
      <c r="B13">
        <v>0</v>
      </c>
      <c r="C13" t="s">
        <v>78</v>
      </c>
      <c r="D13">
        <v>150</v>
      </c>
      <c r="U13" t="s">
        <v>61</v>
      </c>
      <c r="V13">
        <v>4</v>
      </c>
    </row>
    <row r="14" spans="1:22" ht="14.25">
      <c r="A14" t="s">
        <v>50</v>
      </c>
      <c r="B14" t="s">
        <v>51</v>
      </c>
      <c r="C14" t="s">
        <v>79</v>
      </c>
      <c r="D14">
        <v>10</v>
      </c>
      <c r="U14" t="s">
        <v>62</v>
      </c>
      <c r="V14">
        <v>6</v>
      </c>
    </row>
    <row r="15" spans="1:22" ht="14.25">
      <c r="A15" t="s">
        <v>52</v>
      </c>
      <c r="B15">
        <v>0</v>
      </c>
      <c r="C15" t="s">
        <v>80</v>
      </c>
      <c r="D15">
        <v>0</v>
      </c>
      <c r="U15" t="s">
        <v>63</v>
      </c>
      <c r="V15">
        <v>15</v>
      </c>
    </row>
    <row r="16" spans="1:4" ht="14.25">
      <c r="A16" t="s">
        <v>53</v>
      </c>
      <c r="B16">
        <v>0</v>
      </c>
      <c r="C16" t="s">
        <v>81</v>
      </c>
      <c r="D16">
        <v>0</v>
      </c>
    </row>
    <row r="17" spans="1:4" ht="14.25">
      <c r="A17" t="s">
        <v>54</v>
      </c>
      <c r="B17">
        <v>0.95</v>
      </c>
      <c r="C17" t="s">
        <v>82</v>
      </c>
      <c r="D17">
        <v>0</v>
      </c>
    </row>
    <row r="18" spans="1:4" ht="14.25">
      <c r="A18" t="s">
        <v>55</v>
      </c>
      <c r="B18">
        <v>0.05</v>
      </c>
      <c r="C18" t="s">
        <v>83</v>
      </c>
      <c r="D18">
        <v>1</v>
      </c>
    </row>
    <row r="19" spans="1:4" ht="14.25">
      <c r="A19" t="s">
        <v>56</v>
      </c>
      <c r="B19">
        <v>1</v>
      </c>
      <c r="C19" t="s">
        <v>84</v>
      </c>
      <c r="D19">
        <v>1</v>
      </c>
    </row>
    <row r="20" spans="1:4" ht="14.25">
      <c r="A20" t="s">
        <v>57</v>
      </c>
      <c r="B20">
        <v>1</v>
      </c>
      <c r="C20" t="s">
        <v>85</v>
      </c>
      <c r="D20">
        <v>1</v>
      </c>
    </row>
    <row r="21" spans="1:4" ht="14.25">
      <c r="A21" t="s">
        <v>58</v>
      </c>
      <c r="B21" t="s">
        <v>59</v>
      </c>
      <c r="C21" t="s">
        <v>86</v>
      </c>
      <c r="D21">
        <v>1</v>
      </c>
    </row>
    <row r="22" spans="1:4" ht="14.25">
      <c r="A22" t="s">
        <v>60</v>
      </c>
      <c r="B22">
        <v>0</v>
      </c>
      <c r="C22" t="s">
        <v>87</v>
      </c>
      <c r="D22">
        <f>COUNT('Paired tTest'!$K$3)</f>
        <v>0</v>
      </c>
    </row>
    <row r="23" spans="1:4" ht="14.25">
      <c r="A23" t="s">
        <v>61</v>
      </c>
      <c r="B23">
        <v>0</v>
      </c>
      <c r="C23" t="s">
        <v>88</v>
      </c>
      <c r="D23">
        <f>COUNT('Paired tTest'!$W$27)</f>
        <v>0</v>
      </c>
    </row>
    <row r="24" spans="1:4" ht="14.25">
      <c r="A24" t="s">
        <v>62</v>
      </c>
      <c r="B24">
        <v>2</v>
      </c>
      <c r="C24" t="s">
        <v>89</v>
      </c>
      <c r="D24" s="6" t="s">
        <v>90</v>
      </c>
    </row>
    <row r="25" spans="1:4" ht="14.25">
      <c r="A25" t="s">
        <v>63</v>
      </c>
      <c r="B25">
        <v>25</v>
      </c>
      <c r="C25" t="s">
        <v>60</v>
      </c>
      <c r="D25">
        <v>7</v>
      </c>
    </row>
    <row r="26" spans="3:4" ht="14.25">
      <c r="C26" t="s">
        <v>61</v>
      </c>
      <c r="D26">
        <v>16</v>
      </c>
    </row>
    <row r="27" spans="3:4" ht="14.25">
      <c r="C27" t="s">
        <v>62</v>
      </c>
      <c r="D27">
        <v>18</v>
      </c>
    </row>
    <row r="28" spans="3:4" ht="14.25">
      <c r="C28" t="s">
        <v>63</v>
      </c>
      <c r="D28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J37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3" spans="2:9" ht="14.25">
      <c r="B3" s="2"/>
      <c r="C3" s="2"/>
      <c r="D3" s="2"/>
      <c r="E3" s="2"/>
      <c r="F3" s="2"/>
      <c r="G3" s="2"/>
      <c r="H3" s="2"/>
      <c r="I3" s="2"/>
    </row>
    <row r="4" spans="2:9" ht="14.25">
      <c r="B4" s="2"/>
      <c r="C4" s="2"/>
      <c r="D4" s="2"/>
      <c r="E4" s="2"/>
      <c r="F4" s="2"/>
      <c r="G4" s="2"/>
      <c r="H4" s="2"/>
      <c r="I4" s="2"/>
    </row>
    <row r="5" spans="2:9" ht="14.25">
      <c r="B5" s="2"/>
      <c r="C5" s="2"/>
      <c r="D5" s="2"/>
      <c r="E5" s="2"/>
      <c r="F5" s="2"/>
      <c r="G5" s="2"/>
      <c r="H5" s="2"/>
      <c r="I5" s="2"/>
    </row>
    <row r="6" spans="2:9" ht="15">
      <c r="B6" s="2"/>
      <c r="C6" s="2"/>
      <c r="D6" s="2"/>
      <c r="E6" s="2"/>
      <c r="F6" s="2"/>
      <c r="G6" s="2"/>
      <c r="H6" s="2"/>
      <c r="I6" s="2"/>
    </row>
    <row r="7" spans="2:9" ht="15">
      <c r="B7" s="2"/>
      <c r="C7" s="2"/>
      <c r="D7" s="2"/>
      <c r="E7" s="2"/>
      <c r="F7" s="2"/>
      <c r="G7" s="2"/>
      <c r="H7" s="2"/>
      <c r="I7" s="2"/>
    </row>
    <row r="8" spans="2:9" ht="84">
      <c r="B8" s="2"/>
      <c r="C8" s="36" t="s">
        <v>99</v>
      </c>
      <c r="D8" s="38" t="s">
        <v>97</v>
      </c>
      <c r="E8" s="39"/>
      <c r="F8" s="39"/>
      <c r="G8" s="39"/>
      <c r="H8" s="39"/>
      <c r="I8" s="39"/>
    </row>
    <row r="9" spans="2:9" ht="15">
      <c r="B9" s="2"/>
      <c r="C9" s="37"/>
      <c r="D9" s="39"/>
      <c r="E9" s="39"/>
      <c r="F9" s="39"/>
      <c r="G9" s="39"/>
      <c r="H9" s="39"/>
      <c r="I9" s="39"/>
    </row>
    <row r="10" spans="2:9" ht="96">
      <c r="B10" s="2"/>
      <c r="C10" s="36" t="s">
        <v>100</v>
      </c>
      <c r="D10" s="40" t="s">
        <v>98</v>
      </c>
      <c r="E10" s="39"/>
      <c r="F10" s="39"/>
      <c r="G10" s="39"/>
      <c r="H10" s="39"/>
      <c r="I10" s="39"/>
    </row>
    <row r="11" spans="2:9" ht="15">
      <c r="B11" s="2"/>
      <c r="C11" s="37"/>
      <c r="D11" s="39"/>
      <c r="E11" s="39"/>
      <c r="F11" s="39"/>
      <c r="G11" s="39"/>
      <c r="H11" s="39"/>
      <c r="I11" s="39"/>
    </row>
    <row r="12" spans="2:9" ht="15">
      <c r="B12" s="2"/>
      <c r="C12" s="2"/>
      <c r="D12" s="2"/>
      <c r="E12" s="2"/>
      <c r="F12" s="2"/>
      <c r="G12" s="2"/>
      <c r="H12" s="2"/>
      <c r="I12" s="2"/>
    </row>
    <row r="13" spans="2:9" ht="15">
      <c r="B13" s="2"/>
      <c r="C13" s="2"/>
      <c r="D13" s="2"/>
      <c r="E13" s="2"/>
      <c r="F13" s="2"/>
      <c r="G13" s="2"/>
      <c r="H13" s="2"/>
      <c r="I13" s="2"/>
    </row>
    <row r="14" spans="2:9" ht="15">
      <c r="B14" s="2"/>
      <c r="C14" s="8" t="s">
        <v>30</v>
      </c>
      <c r="D14" s="3">
        <v>-3.1595558599278784</v>
      </c>
      <c r="E14" s="2"/>
      <c r="F14" s="2"/>
      <c r="G14" s="2"/>
      <c r="H14" s="2"/>
      <c r="I14" s="2"/>
    </row>
    <row r="15" spans="2:9" ht="15">
      <c r="B15" s="2"/>
      <c r="C15" s="8" t="s">
        <v>31</v>
      </c>
      <c r="D15" s="9">
        <v>0.03419863349942459</v>
      </c>
      <c r="E15" s="41" t="s">
        <v>101</v>
      </c>
      <c r="F15" s="42"/>
      <c r="G15" s="2"/>
      <c r="H15" s="2"/>
      <c r="I15" s="2"/>
    </row>
    <row r="16" spans="2:9" ht="132">
      <c r="B16" s="2"/>
      <c r="C16" s="40" t="s">
        <v>102</v>
      </c>
      <c r="D16" s="39"/>
      <c r="E16" s="39"/>
      <c r="F16" s="39"/>
      <c r="G16" s="39"/>
      <c r="H16" s="39"/>
      <c r="I16" s="39"/>
    </row>
    <row r="17" spans="2:9" ht="15">
      <c r="B17" s="2"/>
      <c r="C17" s="39"/>
      <c r="D17" s="39"/>
      <c r="E17" s="39"/>
      <c r="F17" s="39"/>
      <c r="G17" s="39"/>
      <c r="H17" s="39"/>
      <c r="I17" s="39"/>
    </row>
    <row r="18" spans="2:10" ht="15">
      <c r="B18" s="2"/>
      <c r="C18" s="4" t="s">
        <v>103</v>
      </c>
      <c r="D18" s="4"/>
      <c r="E18" s="4"/>
      <c r="F18" s="4"/>
      <c r="G18" s="4"/>
      <c r="H18" s="4"/>
      <c r="I18" s="4"/>
      <c r="J18" s="5"/>
    </row>
    <row r="19" spans="2:10" ht="15">
      <c r="B19" s="2"/>
      <c r="C19" s="4"/>
      <c r="D19" s="4"/>
      <c r="E19" s="4"/>
      <c r="F19" s="4"/>
      <c r="G19" s="4"/>
      <c r="H19" s="4"/>
      <c r="I19" s="4"/>
      <c r="J19" s="5"/>
    </row>
    <row r="20" spans="2:9" ht="15">
      <c r="B20" s="2"/>
      <c r="C20" s="2"/>
      <c r="D20" s="2"/>
      <c r="E20" s="2"/>
      <c r="F20" s="2"/>
      <c r="G20" s="2"/>
      <c r="H20" s="2"/>
      <c r="I20" s="2"/>
    </row>
    <row r="21" spans="2:9" ht="15">
      <c r="B21" s="2"/>
      <c r="C21" s="2"/>
      <c r="D21" s="2"/>
      <c r="E21" s="2"/>
      <c r="F21" s="2"/>
      <c r="G21" s="2"/>
      <c r="H21" s="2"/>
      <c r="I21" s="2"/>
    </row>
    <row r="22" spans="2:9" ht="15">
      <c r="B22" s="2"/>
      <c r="C22" s="2"/>
      <c r="D22" s="2"/>
      <c r="E22" s="2"/>
      <c r="F22" s="2"/>
      <c r="G22" s="2"/>
      <c r="H22" s="2"/>
      <c r="I22" s="2"/>
    </row>
    <row r="23" spans="2:9" ht="15">
      <c r="B23" s="2"/>
      <c r="C23" s="2"/>
      <c r="D23" s="26" t="s">
        <v>95</v>
      </c>
      <c r="E23" s="27"/>
      <c r="F23" s="26" t="s">
        <v>96</v>
      </c>
      <c r="G23" s="27"/>
      <c r="H23" s="2"/>
      <c r="I23" s="2"/>
    </row>
    <row r="24" spans="2:9" ht="15">
      <c r="B24" s="2"/>
      <c r="C24" s="10" t="s">
        <v>32</v>
      </c>
      <c r="D24" s="28">
        <v>5</v>
      </c>
      <c r="E24" s="29"/>
      <c r="F24" s="30">
        <v>5</v>
      </c>
      <c r="G24" s="31"/>
      <c r="H24" s="2"/>
      <c r="I24" s="2"/>
    </row>
    <row r="25" spans="2:9" ht="15">
      <c r="B25" s="2"/>
      <c r="C25" s="11" t="s">
        <v>33</v>
      </c>
      <c r="D25" s="32">
        <v>2.718</v>
      </c>
      <c r="E25" s="33"/>
      <c r="F25" s="34">
        <v>3.8980000000000006</v>
      </c>
      <c r="G25" s="35"/>
      <c r="H25" s="2"/>
      <c r="I25" s="2"/>
    </row>
    <row r="26" spans="2:9" ht="15">
      <c r="B26" s="2"/>
      <c r="C26" s="12" t="s">
        <v>34</v>
      </c>
      <c r="D26" s="13">
        <v>1.2140510697660127</v>
      </c>
      <c r="E26" s="14"/>
      <c r="F26" s="15">
        <v>1.494630389092902</v>
      </c>
      <c r="G26" s="16"/>
      <c r="H26" s="2"/>
      <c r="I26" s="2"/>
    </row>
    <row r="27" spans="2:9" ht="15">
      <c r="B27" s="2"/>
      <c r="C27" s="2"/>
      <c r="D27" s="2"/>
      <c r="E27" s="2"/>
      <c r="F27" s="2"/>
      <c r="G27" s="2"/>
      <c r="H27" s="2"/>
      <c r="I27" s="2"/>
    </row>
    <row r="30" spans="2:6" ht="14.25" customHeight="1">
      <c r="B30" s="1"/>
      <c r="C30" s="17" t="s">
        <v>91</v>
      </c>
      <c r="D30" s="18"/>
      <c r="E30" s="18"/>
      <c r="F30" s="19"/>
    </row>
    <row r="31" spans="2:6" ht="14.25" customHeight="1">
      <c r="B31" s="1"/>
      <c r="C31" s="20"/>
      <c r="D31" s="21"/>
      <c r="E31" s="21"/>
      <c r="F31" s="22"/>
    </row>
    <row r="32" ht="14.25" customHeight="1">
      <c r="B32" s="23" t="s">
        <v>95</v>
      </c>
    </row>
    <row r="33" ht="14.25" customHeight="1">
      <c r="B33" s="24"/>
    </row>
    <row r="34" ht="14.25" customHeight="1">
      <c r="B34" s="23" t="s">
        <v>96</v>
      </c>
    </row>
    <row r="35" ht="14.25" customHeight="1">
      <c r="B35" s="24"/>
    </row>
    <row r="36" ht="14.25" customHeight="1">
      <c r="B36" s="24"/>
    </row>
    <row r="37" ht="14.25" customHeight="1">
      <c r="B37" s="25"/>
    </row>
  </sheetData>
  <sheetProtection objects="1"/>
  <mergeCells count="17">
    <mergeCell ref="D26:E26"/>
    <mergeCell ref="F26:G26"/>
    <mergeCell ref="C30:F31"/>
    <mergeCell ref="B32:B33"/>
    <mergeCell ref="B34:B37"/>
    <mergeCell ref="D23:E23"/>
    <mergeCell ref="F23:G23"/>
    <mergeCell ref="D24:E24"/>
    <mergeCell ref="F24:G24"/>
    <mergeCell ref="D25:E25"/>
    <mergeCell ref="F25:G25"/>
    <mergeCell ref="C8:C9"/>
    <mergeCell ref="C10:C11"/>
    <mergeCell ref="D8:I9"/>
    <mergeCell ref="D10:I11"/>
    <mergeCell ref="E15:F15"/>
    <mergeCell ref="C16:I1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SigmaZone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</dc:creator>
  <cp:keywords/>
  <dc:description/>
  <cp:lastModifiedBy>Philip</cp:lastModifiedBy>
  <dcterms:created xsi:type="dcterms:W3CDTF">2011-03-09T22:56:52Z</dcterms:created>
  <dcterms:modified xsi:type="dcterms:W3CDTF">2011-03-14T20:04:33Z</dcterms:modified>
  <cp:category/>
  <cp:version/>
  <cp:contentType/>
  <cp:contentStatus/>
</cp:coreProperties>
</file>