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60" windowWidth="25875" windowHeight="12075"/>
  </bookViews>
  <sheets>
    <sheet name="Instructions" sheetId="3" r:id="rId1"/>
    <sheet name="MSA Template" sheetId="2" r:id="rId2"/>
    <sheet name="My gage - MSA ANOVA" sheetId="4" r:id="rId3"/>
    <sheet name="Sheet5" sheetId="13" state="hidden" r:id="rId4"/>
  </sheets>
  <definedNames>
    <definedName name="GageDate" localSheetId="1">'MSA Template'!$C$13</definedName>
    <definedName name="GageName" localSheetId="1">'MSA Template'!$C$4</definedName>
    <definedName name="GageNo" localSheetId="1">'MSA Template'!$C$5</definedName>
    <definedName name="GagePerformedBy" localSheetId="1">'MSA Template'!$C$14</definedName>
    <definedName name="GageType" localSheetId="1">'MSA Template'!$C$6</definedName>
    <definedName name="METADATA_GROUPID" localSheetId="3">"'F1EDA709A728CB41838BB93BD24DDD68"</definedName>
    <definedName name="METADATA_RANGE" localSheetId="3">Sheet5!$A$1:$AZ$921</definedName>
    <definedName name="MSA_LSL" localSheetId="1">'MSA Template'!$H$6</definedName>
    <definedName name="MSA_USL" localSheetId="1">'MSA Template'!$H$5</definedName>
    <definedName name="MSARefRange" localSheetId="1">'MSA Template'!$L$18:$L$29</definedName>
    <definedName name="MSATemplateType" localSheetId="1">"ANOVA"</definedName>
    <definedName name="PartCharacteristics" localSheetId="1">'MSA Template'!$C$10</definedName>
    <definedName name="PartName" localSheetId="1">'MSA Template'!$C$8</definedName>
    <definedName name="PartNo" localSheetId="1">'MSA Template'!$C$9</definedName>
    <definedName name="PartSpecifications" localSheetId="1">'MSA Template'!$C$11</definedName>
    <definedName name="QUANTUM_METADATA" localSheetId="3">"6AB14BF9DF616C4192C57BC58B7BCCD7"</definedName>
    <definedName name="SZ_MSATemplate" localSheetId="1">'MSA Template'!$B$18:$K$29</definedName>
    <definedName name="SZ_MSATemplateOps" localSheetId="1">"3"</definedName>
    <definedName name="SZ_MSATemplateParts" localSheetId="1">"10"</definedName>
    <definedName name="SZ_MSATemplateReps" localSheetId="1">"3"</definedName>
  </definedNames>
  <calcPr calcId="145621"/>
</workbook>
</file>

<file path=xl/calcChain.xml><?xml version="1.0" encoding="utf-8"?>
<calcChain xmlns="http://schemas.openxmlformats.org/spreadsheetml/2006/main">
  <c r="B9" i="13" l="1"/>
  <c r="B10" i="13"/>
  <c r="B11" i="13"/>
</calcChain>
</file>

<file path=xl/comments1.xml><?xml version="1.0" encoding="utf-8"?>
<comments xmlns="http://schemas.openxmlformats.org/spreadsheetml/2006/main">
  <authors>
    <author>Microsoft</author>
  </authors>
  <commentList>
    <comment ref="J39" authorId="0">
      <text>
        <r>
          <rPr>
            <b/>
            <sz val="9"/>
            <color indexed="81"/>
            <rFont val="Tahoma"/>
            <family val="2"/>
          </rPr>
          <t>Total Gage R&amp;R (GRR) Percent Tolerance</t>
        </r>
        <r>
          <rPr>
            <sz val="9"/>
            <color indexed="81"/>
            <rFont val="Tahoma"/>
            <family val="2"/>
          </rPr>
          <t xml:space="preserve">
GRR &lt; 10% is acceptable
GRR from 10% to 30% is marginal, depends on application
GRR over 30% is unacceptable
</t>
        </r>
        <r>
          <rPr>
            <i/>
            <sz val="9"/>
            <color indexed="81"/>
            <rFont val="Tahoma"/>
            <family val="2"/>
          </rPr>
          <t>Reference AIAG MSA 4th ed., p 78 (3rd ed., p. 77)</t>
        </r>
      </text>
    </comment>
    <comment ref="J46" authorId="0">
      <text>
        <r>
          <rPr>
            <b/>
            <sz val="9"/>
            <color indexed="81"/>
            <rFont val="Tahoma"/>
            <family val="2"/>
          </rPr>
          <t>Number of distinct categories (ndc)</t>
        </r>
        <r>
          <rPr>
            <sz val="9"/>
            <color indexed="81"/>
            <rFont val="Tahoma"/>
            <family val="2"/>
          </rPr>
          <t xml:space="preserve">
ndc is the number of non-overlapping 97% confidence intervals that will span the expected product variation.
ndc should be &gt;= 5.
</t>
        </r>
        <r>
          <rPr>
            <i/>
            <sz val="9"/>
            <color indexed="81"/>
            <rFont val="Tahoma"/>
            <family val="2"/>
          </rPr>
          <t>Reference AIAG MSA 4th ed., p 123. (3rd ed., p. 117)</t>
        </r>
      </text>
    </comment>
    <comment ref="B70" authorId="0">
      <text>
        <r>
          <rPr>
            <b/>
            <sz val="9"/>
            <color indexed="81"/>
            <rFont val="Tahoma"/>
            <family val="2"/>
          </rPr>
          <t>XBar Chart</t>
        </r>
        <r>
          <rPr>
            <sz val="9"/>
            <color indexed="81"/>
            <rFont val="Tahoma"/>
            <family val="2"/>
          </rPr>
          <t xml:space="preserve">
50% or more of the plotted averages should fall outside the control limits.
</t>
        </r>
        <r>
          <rPr>
            <i/>
            <sz val="9"/>
            <color indexed="81"/>
            <rFont val="Tahoma"/>
            <family val="2"/>
          </rPr>
          <t>Reference AIAG MSA 4th ed., p 106, (3rd ed., p. 102)</t>
        </r>
      </text>
    </comment>
    <comment ref="B90" authorId="0">
      <text>
        <r>
          <rPr>
            <b/>
            <sz val="9"/>
            <color indexed="81"/>
            <rFont val="Tahoma"/>
            <family val="2"/>
          </rPr>
          <t>Range Chart</t>
        </r>
        <r>
          <rPr>
            <sz val="9"/>
            <color indexed="81"/>
            <rFont val="Tahoma"/>
            <family val="2"/>
          </rPr>
          <t xml:space="preserve">
- If all ranges are in control, then the appraisers are doing the same job.
- If one or more operators have range(s) out of control, then the operators are using a different method.
- If all operators have range(s) out of control, the measurement system is sensitive to appraiser technique and should be improved.
</t>
        </r>
        <r>
          <rPr>
            <i/>
            <sz val="9"/>
            <color indexed="81"/>
            <rFont val="Tahoma"/>
            <family val="2"/>
          </rPr>
          <t>Reference AIAG MSA 4th ed., p 108 (3rd ed., p. 104)</t>
        </r>
      </text>
    </comment>
    <comment ref="B113" authorId="0">
      <text>
        <r>
          <rPr>
            <b/>
            <sz val="9"/>
            <color indexed="81"/>
            <rFont val="Tahoma"/>
            <family val="2"/>
          </rPr>
          <t>Gage Performance Curve</t>
        </r>
        <r>
          <rPr>
            <sz val="9"/>
            <color indexed="81"/>
            <rFont val="Tahoma"/>
            <family val="2"/>
          </rPr>
          <t xml:space="preserve">
The Gage Performance curve indicates the probability of accepting a part based upon its true value. 
Find the true value on the X Axis and read the probability of acceptance from the Y axis.
</t>
        </r>
        <r>
          <rPr>
            <i/>
            <sz val="9"/>
            <color indexed="81"/>
            <rFont val="Tahoma"/>
            <family val="2"/>
          </rPr>
          <t>Note: the Gage Performance Curve does not reflect the distribution of the measured parts.</t>
        </r>
      </text>
    </comment>
    <comment ref="O122" authorId="0">
      <text>
        <r>
          <rPr>
            <b/>
            <sz val="9"/>
            <color indexed="81"/>
            <rFont val="Tahoma"/>
            <family val="2"/>
          </rPr>
          <t>Linearity</t>
        </r>
        <r>
          <rPr>
            <sz val="9"/>
            <color indexed="81"/>
            <rFont val="Tahoma"/>
            <family val="2"/>
          </rPr>
          <t xml:space="preserve">
- If the p-Value for the </t>
        </r>
        <r>
          <rPr>
            <b/>
            <i/>
            <sz val="9"/>
            <color indexed="81"/>
            <rFont val="Tahoma"/>
            <family val="2"/>
          </rPr>
          <t>slope</t>
        </r>
        <r>
          <rPr>
            <sz val="9"/>
            <color indexed="81"/>
            <rFont val="Tahoma"/>
            <family val="2"/>
          </rPr>
          <t xml:space="preserve"> is &gt;= 0.05, then the measurement system statistically has the same bias for all the reference values.
- If the p-Value for the </t>
        </r>
        <r>
          <rPr>
            <b/>
            <i/>
            <sz val="9"/>
            <color indexed="81"/>
            <rFont val="Tahoma"/>
            <family val="2"/>
          </rPr>
          <t>const</t>
        </r>
        <r>
          <rPr>
            <sz val="9"/>
            <color indexed="81"/>
            <rFont val="Tahoma"/>
            <family val="2"/>
          </rPr>
          <t xml:space="preserve"> is &gt;= 0.05, then the bias is statistically zero.
- If both </t>
        </r>
        <r>
          <rPr>
            <b/>
            <i/>
            <sz val="9"/>
            <color indexed="81"/>
            <rFont val="Tahoma"/>
            <family val="2"/>
          </rPr>
          <t>slope</t>
        </r>
        <r>
          <rPr>
            <sz val="9"/>
            <color indexed="81"/>
            <rFont val="Tahoma"/>
            <family val="2"/>
          </rPr>
          <t xml:space="preserve"> and </t>
        </r>
        <r>
          <rPr>
            <b/>
            <i/>
            <sz val="9"/>
            <color indexed="81"/>
            <rFont val="Tahoma"/>
            <family val="2"/>
          </rPr>
          <t>const</t>
        </r>
        <r>
          <rPr>
            <sz val="9"/>
            <color indexed="81"/>
            <rFont val="Tahoma"/>
            <family val="2"/>
          </rPr>
          <t xml:space="preserve"> p-Values are &gt;= 0.05, then the linearity is acceptable.
</t>
        </r>
        <r>
          <rPr>
            <i/>
            <sz val="9"/>
            <color indexed="81"/>
            <rFont val="Tahoma"/>
            <family val="2"/>
          </rPr>
          <t>Reference AIAG MSA 4th ed., p 101, (3rd ed., p. 94)</t>
        </r>
      </text>
    </comment>
    <comment ref="O135" authorId="0">
      <text>
        <r>
          <rPr>
            <b/>
            <sz val="9"/>
            <color indexed="81"/>
            <rFont val="Tahoma"/>
            <family val="2"/>
          </rPr>
          <t>Bias</t>
        </r>
        <r>
          <rPr>
            <sz val="9"/>
            <color indexed="81"/>
            <rFont val="Tahoma"/>
            <family val="2"/>
          </rPr>
          <t xml:space="preserve">
The bias is statistically zero if the p-Value is &gt;= 0.05. A measurement system that has a non-zero bias should be recalibrated (if possible).
</t>
        </r>
        <r>
          <rPr>
            <i/>
            <sz val="9"/>
            <color indexed="81"/>
            <rFont val="Tahoma"/>
            <family val="2"/>
          </rPr>
          <t>Reference AIAG MSA 3rd ed., Page #91</t>
        </r>
      </text>
    </comment>
    <comment ref="O154" authorId="0">
      <text>
        <r>
          <rPr>
            <b/>
            <sz val="9"/>
            <color indexed="81"/>
            <rFont val="Tahoma"/>
            <family val="2"/>
          </rPr>
          <t>Linearity</t>
        </r>
        <r>
          <rPr>
            <sz val="9"/>
            <color indexed="81"/>
            <rFont val="Tahoma"/>
            <family val="2"/>
          </rPr>
          <t xml:space="preserve">
- If the p-Value for the </t>
        </r>
        <r>
          <rPr>
            <b/>
            <i/>
            <sz val="9"/>
            <color indexed="81"/>
            <rFont val="Tahoma"/>
            <family val="2"/>
          </rPr>
          <t>slope</t>
        </r>
        <r>
          <rPr>
            <sz val="9"/>
            <color indexed="81"/>
            <rFont val="Tahoma"/>
            <family val="2"/>
          </rPr>
          <t xml:space="preserve"> is &gt;= 0.05, then the measurement system statistically has the same bias for all the reference values.
- If the p-Value for the </t>
        </r>
        <r>
          <rPr>
            <b/>
            <i/>
            <sz val="9"/>
            <color indexed="81"/>
            <rFont val="Tahoma"/>
            <family val="2"/>
          </rPr>
          <t>const</t>
        </r>
        <r>
          <rPr>
            <sz val="9"/>
            <color indexed="81"/>
            <rFont val="Tahoma"/>
            <family val="2"/>
          </rPr>
          <t xml:space="preserve"> is &gt;= 0.05, then the bias is statistically zero.
- If both </t>
        </r>
        <r>
          <rPr>
            <b/>
            <i/>
            <sz val="9"/>
            <color indexed="81"/>
            <rFont val="Tahoma"/>
            <family val="2"/>
          </rPr>
          <t>slope</t>
        </r>
        <r>
          <rPr>
            <sz val="9"/>
            <color indexed="81"/>
            <rFont val="Tahoma"/>
            <family val="2"/>
          </rPr>
          <t xml:space="preserve"> and </t>
        </r>
        <r>
          <rPr>
            <b/>
            <i/>
            <sz val="9"/>
            <color indexed="81"/>
            <rFont val="Tahoma"/>
            <family val="2"/>
          </rPr>
          <t>const</t>
        </r>
        <r>
          <rPr>
            <sz val="9"/>
            <color indexed="81"/>
            <rFont val="Tahoma"/>
            <family val="2"/>
          </rPr>
          <t xml:space="preserve"> p-Values are &gt;= 0.05, then the linearity is acceptable.
</t>
        </r>
        <r>
          <rPr>
            <i/>
            <sz val="9"/>
            <color indexed="81"/>
            <rFont val="Tahoma"/>
            <family val="2"/>
          </rPr>
          <t>Reference AIAG MSA 4th ed., p 101, (3rd ed., p. 94)</t>
        </r>
      </text>
    </comment>
    <comment ref="O167" authorId="0">
      <text>
        <r>
          <rPr>
            <b/>
            <sz val="9"/>
            <color indexed="81"/>
            <rFont val="Tahoma"/>
            <family val="2"/>
          </rPr>
          <t>Bias</t>
        </r>
        <r>
          <rPr>
            <sz val="9"/>
            <color indexed="81"/>
            <rFont val="Tahoma"/>
            <family val="2"/>
          </rPr>
          <t xml:space="preserve">
The bias is statistically zero if the p-Value is &gt;= 0.05. A measurement system that has a non-zero bias should be recalibrated (if possible).
</t>
        </r>
        <r>
          <rPr>
            <i/>
            <sz val="9"/>
            <color indexed="81"/>
            <rFont val="Tahoma"/>
            <family val="2"/>
          </rPr>
          <t>Reference AIAG MSA 3rd ed., Page #91</t>
        </r>
      </text>
    </comment>
    <comment ref="O186" authorId="0">
      <text>
        <r>
          <rPr>
            <b/>
            <sz val="9"/>
            <color indexed="81"/>
            <rFont val="Tahoma"/>
            <family val="2"/>
          </rPr>
          <t>Linearity</t>
        </r>
        <r>
          <rPr>
            <sz val="9"/>
            <color indexed="81"/>
            <rFont val="Tahoma"/>
            <family val="2"/>
          </rPr>
          <t xml:space="preserve">
- If the p-Value for the </t>
        </r>
        <r>
          <rPr>
            <b/>
            <i/>
            <sz val="9"/>
            <color indexed="81"/>
            <rFont val="Tahoma"/>
            <family val="2"/>
          </rPr>
          <t>slope</t>
        </r>
        <r>
          <rPr>
            <sz val="9"/>
            <color indexed="81"/>
            <rFont val="Tahoma"/>
            <family val="2"/>
          </rPr>
          <t xml:space="preserve"> is &gt;= 0.05, then the measurement system statistically has the same bias for all the reference values.
- If the p-Value for the </t>
        </r>
        <r>
          <rPr>
            <b/>
            <i/>
            <sz val="9"/>
            <color indexed="81"/>
            <rFont val="Tahoma"/>
            <family val="2"/>
          </rPr>
          <t>const</t>
        </r>
        <r>
          <rPr>
            <sz val="9"/>
            <color indexed="81"/>
            <rFont val="Tahoma"/>
            <family val="2"/>
          </rPr>
          <t xml:space="preserve"> is &gt;= 0.05, then the bias is statistically zero.
- If both </t>
        </r>
        <r>
          <rPr>
            <b/>
            <i/>
            <sz val="9"/>
            <color indexed="81"/>
            <rFont val="Tahoma"/>
            <family val="2"/>
          </rPr>
          <t>slope</t>
        </r>
        <r>
          <rPr>
            <sz val="9"/>
            <color indexed="81"/>
            <rFont val="Tahoma"/>
            <family val="2"/>
          </rPr>
          <t xml:space="preserve"> and </t>
        </r>
        <r>
          <rPr>
            <b/>
            <i/>
            <sz val="9"/>
            <color indexed="81"/>
            <rFont val="Tahoma"/>
            <family val="2"/>
          </rPr>
          <t>const</t>
        </r>
        <r>
          <rPr>
            <sz val="9"/>
            <color indexed="81"/>
            <rFont val="Tahoma"/>
            <family val="2"/>
          </rPr>
          <t xml:space="preserve"> p-Values are &gt;= 0.05, then the linearity is acceptable.
</t>
        </r>
        <r>
          <rPr>
            <i/>
            <sz val="9"/>
            <color indexed="81"/>
            <rFont val="Tahoma"/>
            <family val="2"/>
          </rPr>
          <t>Reference AIAG MSA 4th ed., p 101, (3rd ed., p. 94)</t>
        </r>
      </text>
    </comment>
    <comment ref="O199" authorId="0">
      <text>
        <r>
          <rPr>
            <b/>
            <sz val="9"/>
            <color indexed="81"/>
            <rFont val="Tahoma"/>
            <family val="2"/>
          </rPr>
          <t>Bias</t>
        </r>
        <r>
          <rPr>
            <sz val="9"/>
            <color indexed="81"/>
            <rFont val="Tahoma"/>
            <family val="2"/>
          </rPr>
          <t xml:space="preserve">
The bias is statistically zero if the p-Value is &gt;= 0.05. A measurement system that has a non-zero bias should be recalibrated (if possible).
</t>
        </r>
        <r>
          <rPr>
            <i/>
            <sz val="9"/>
            <color indexed="81"/>
            <rFont val="Tahoma"/>
            <family val="2"/>
          </rPr>
          <t>Reference AIAG MSA 3rd ed., Page #91</t>
        </r>
      </text>
    </comment>
  </commentList>
</comments>
</file>

<file path=xl/sharedStrings.xml><?xml version="1.0" encoding="utf-8"?>
<sst xmlns="http://schemas.openxmlformats.org/spreadsheetml/2006/main" count="272" uniqueCount="173">
  <si>
    <t>Gage name:</t>
  </si>
  <si>
    <t>My gage</t>
  </si>
  <si>
    <t>Specification Limits:</t>
  </si>
  <si>
    <t>Gage No.:</t>
  </si>
  <si>
    <t>USL</t>
  </si>
  <si>
    <t>Gage type:</t>
  </si>
  <si>
    <t>LSL</t>
  </si>
  <si>
    <t>Part Name:</t>
  </si>
  <si>
    <t>Part No.:</t>
  </si>
  <si>
    <t>Characteristics:</t>
  </si>
  <si>
    <t>Specifications:</t>
  </si>
  <si>
    <t>Date:</t>
  </si>
  <si>
    <t>Performed by:</t>
  </si>
  <si>
    <t>Part</t>
  </si>
  <si>
    <t>Operator 1</t>
  </si>
  <si>
    <t>Operator 2</t>
  </si>
  <si>
    <t>Operator 3</t>
  </si>
  <si>
    <t>Ref</t>
  </si>
  <si>
    <t>Trial 1</t>
  </si>
  <si>
    <t>Trial 2</t>
  </si>
  <si>
    <t>Trial 3</t>
  </si>
  <si>
    <t>Instructions</t>
  </si>
  <si>
    <t>Step</t>
  </si>
  <si>
    <t>How to run MSA analysis in Quantum XL</t>
  </si>
  <si>
    <t>Quantum XL will create a new worksheet 'MSA Template'. 
- Enter measurements for each part
- Enter reference values
- Set specification limits</t>
  </si>
  <si>
    <t>MetadataID</t>
  </si>
  <si>
    <t>6AB14BF9DF616C4192C57BC58B7BCCD7</t>
  </si>
  <si>
    <t>Part Number</t>
  </si>
  <si>
    <t>LCL=-0.010081</t>
  </si>
  <si>
    <t>Center=0.45342</t>
  </si>
  <si>
    <t>UCL=0.91692</t>
  </si>
  <si>
    <t>Center=0.45308</t>
  </si>
  <si>
    <t>UCL=1.1662</t>
  </si>
  <si>
    <t>% Contribution</t>
  </si>
  <si>
    <t>% Tolerance</t>
  </si>
  <si>
    <t>X</t>
  </si>
  <si>
    <t>Pa</t>
  </si>
  <si>
    <t>Data</t>
  </si>
  <si>
    <t>Reference Value</t>
  </si>
  <si>
    <t>95% CI Upper</t>
  </si>
  <si>
    <t>Regression</t>
  </si>
  <si>
    <t>95% CI Lower</t>
  </si>
  <si>
    <t>Average Bias</t>
  </si>
  <si>
    <t>Bias = 0</t>
  </si>
  <si>
    <t>MetadataGroupID</t>
  </si>
  <si>
    <t>F1EDA709A728CB41838BB93BD24DDD68</t>
  </si>
  <si>
    <t>Gage R&amp;R</t>
  </si>
  <si>
    <t>MetadataName</t>
  </si>
  <si>
    <t>MSA</t>
  </si>
  <si>
    <t>Repeat</t>
  </si>
  <si>
    <t>SourceType</t>
  </si>
  <si>
    <t>EXCEL</t>
  </si>
  <si>
    <t>Reprod</t>
  </si>
  <si>
    <t>XLTableHasHeader</t>
  </si>
  <si>
    <t>Part To Part</t>
  </si>
  <si>
    <t>FLINK_SourceData</t>
  </si>
  <si>
    <t>DataInCols</t>
  </si>
  <si>
    <t>MultiDatasets</t>
  </si>
  <si>
    <t>FLINK_Table_AnovaReport</t>
  </si>
  <si>
    <t>FLINK_Table_GageReport</t>
  </si>
  <si>
    <t>FLINK_TemplateSource</t>
  </si>
  <si>
    <t>FromTemplate</t>
  </si>
  <si>
    <t>ConfLev</t>
  </si>
  <si>
    <t>SignLev</t>
  </si>
  <si>
    <t>AlphaToRemoveInteractionTerm</t>
  </si>
  <si>
    <t>SpreadFactor</t>
  </si>
  <si>
    <t>DataColumn</t>
  </si>
  <si>
    <t>OperatorsColum</t>
  </si>
  <si>
    <t>PartsColumn</t>
  </si>
  <si>
    <t>RefsColumn</t>
  </si>
  <si>
    <t>MSAType</t>
  </si>
  <si>
    <t>Anova</t>
  </si>
  <si>
    <t>AttrNumOfTrials</t>
  </si>
  <si>
    <t>AttrUseLSLTolerance</t>
  </si>
  <si>
    <t>ShowBothTolerances</t>
  </si>
  <si>
    <t>Accept</t>
  </si>
  <si>
    <t>Reject</t>
  </si>
  <si>
    <t>GageName</t>
  </si>
  <si>
    <t>My Gage</t>
  </si>
  <si>
    <t>GageNum</t>
  </si>
  <si>
    <t>GageType</t>
  </si>
  <si>
    <t>PartName</t>
  </si>
  <si>
    <t>PartNo</t>
  </si>
  <si>
    <t>PartCharacteristics</t>
  </si>
  <si>
    <t>PartSpecifications</t>
  </si>
  <si>
    <t>GageDate</t>
  </si>
  <si>
    <t>GagePerformedBy</t>
  </si>
  <si>
    <t>UnderlyingRows</t>
  </si>
  <si>
    <t>UnderlyingCols</t>
  </si>
  <si>
    <t>TotalCols</t>
  </si>
  <si>
    <t>TotalRows</t>
  </si>
  <si>
    <t xml:space="preserve"> Stats Advisor</t>
  </si>
  <si>
    <t>Total Gage R&amp;R (GRR) Percent Tolerance</t>
  </si>
  <si>
    <r>
      <t xml:space="preserve">The Total GR&amp;R is </t>
    </r>
    <r>
      <rPr>
        <b/>
        <sz val="10"/>
        <color rgb="FFFF0000"/>
        <rFont val="Calibri"/>
        <family val="2"/>
        <scheme val="minor"/>
      </rPr>
      <t>161.87%.</t>
    </r>
    <r>
      <rPr>
        <sz val="10"/>
        <color rgb="FFFF0000"/>
        <rFont val="Calibri"/>
        <family val="2"/>
        <scheme val="minor"/>
      </rPr>
      <t xml:space="preserve"> A GR&amp;R greater than </t>
    </r>
    <r>
      <rPr>
        <b/>
        <sz val="10"/>
        <color rgb="FFFF0000"/>
        <rFont val="Calibri"/>
        <family val="2"/>
        <scheme val="minor"/>
      </rPr>
      <t>30%</t>
    </r>
    <r>
      <rPr>
        <sz val="10"/>
        <color rgb="FFFF0000"/>
        <rFont val="Calibri"/>
        <family val="2"/>
        <scheme val="minor"/>
      </rPr>
      <t xml:space="preserve"> is an indication of an unacceptable measurement system.</t>
    </r>
    <r>
      <rPr>
        <i/>
        <sz val="10"/>
        <color rgb="FF808080"/>
        <rFont val="Calibri"/>
        <family val="2"/>
        <scheme val="minor"/>
      </rPr>
      <t xml:space="preserve"> Reference AIAG MSA 4rd ed., p. 78 (3rd ed. p. 77).</t>
    </r>
  </si>
  <si>
    <t>→</t>
  </si>
  <si>
    <t>Number of Distinct Categories (ndc)</t>
  </si>
  <si>
    <r>
      <t xml:space="preserve">Number of distinct categories (ndc) is </t>
    </r>
    <r>
      <rPr>
        <b/>
        <sz val="10"/>
        <color rgb="FFFF0000"/>
        <rFont val="Calibri"/>
        <family val="2"/>
        <scheme val="minor"/>
      </rPr>
      <t>1.</t>
    </r>
    <r>
      <rPr>
        <sz val="10"/>
        <color rgb="FFFF0000"/>
        <rFont val="Calibri"/>
        <family val="2"/>
        <scheme val="minor"/>
      </rPr>
      <t xml:space="preserve"> For the measurement system to be acceptable, ndc should be &gt;= </t>
    </r>
    <r>
      <rPr>
        <b/>
        <sz val="10"/>
        <color rgb="FFFF0000"/>
        <rFont val="Calibri"/>
        <family val="2"/>
        <scheme val="minor"/>
      </rPr>
      <t>5</t>
    </r>
    <r>
      <rPr>
        <sz val="10"/>
        <color rgb="FFFF0000"/>
        <rFont val="Calibri"/>
        <family val="2"/>
        <scheme val="minor"/>
      </rPr>
      <t>.</t>
    </r>
    <r>
      <rPr>
        <i/>
        <sz val="10"/>
        <color rgb="FF808080"/>
        <rFont val="Calibri"/>
        <family val="2"/>
        <scheme val="minor"/>
      </rPr>
      <t xml:space="preserve">  Reference AIAG MSA 4 ed., p. 123 (3rd ed., p. 117).</t>
    </r>
  </si>
  <si>
    <t>Xbar Chart</t>
  </si>
  <si>
    <r>
      <t>0.00%</t>
    </r>
    <r>
      <rPr>
        <sz val="10"/>
        <color rgb="FFFF0000"/>
        <rFont val="Calibri"/>
        <family val="2"/>
        <scheme val="minor"/>
      </rPr>
      <t xml:space="preserve"> of the plotted averages fall outside the control limits. If less than half fall outside the control limits, then either the measurement system lacks adequate effective resolution or the sample does not represent the expected process variation.</t>
    </r>
    <r>
      <rPr>
        <i/>
        <sz val="10"/>
        <color rgb="FF808080"/>
        <rFont val="Calibri"/>
        <family val="2"/>
        <scheme val="minor"/>
      </rPr>
      <t xml:space="preserve">  Reference AIAG MSA 4th ed., p 106 (3rd ed., p. 102).</t>
    </r>
  </si>
  <si>
    <t>Range Chart</t>
  </si>
  <si>
    <r>
      <t>All ranges are in control. Operators are doing the same job.</t>
    </r>
    <r>
      <rPr>
        <i/>
        <sz val="10"/>
        <color rgb="FF808080"/>
        <rFont val="Calibri"/>
        <family val="2"/>
        <scheme val="minor"/>
      </rPr>
      <t xml:space="preserve">  Reference AIAG MSA 4th ed., p 108. (3rd ed., p. 104).</t>
    </r>
  </si>
  <si>
    <t>Bias</t>
  </si>
  <si>
    <r>
      <t xml:space="preserve">All operators have average bias that is statistically zero (p-Value &gt;= </t>
    </r>
    <r>
      <rPr>
        <b/>
        <sz val="10"/>
        <color rgb="FF000000"/>
        <rFont val="Calibri"/>
        <family val="2"/>
        <scheme val="minor"/>
      </rPr>
      <t>0.05</t>
    </r>
    <r>
      <rPr>
        <sz val="10"/>
        <color rgb="FF000000"/>
        <rFont val="Calibri"/>
        <family val="2"/>
        <scheme val="minor"/>
      </rPr>
      <t>).</t>
    </r>
    <r>
      <rPr>
        <i/>
        <sz val="10"/>
        <color rgb="FF808080"/>
        <rFont val="Calibri"/>
        <family val="2"/>
        <scheme val="minor"/>
      </rPr>
      <t xml:space="preserve"> Reference AIAG MSA 4th ed., p 95. (3rd ed., p. 91).</t>
    </r>
  </si>
  <si>
    <t>Linearity</t>
  </si>
  <si>
    <r>
      <t xml:space="preserve">This system has higher risk since the 'bias = </t>
    </r>
    <r>
      <rPr>
        <b/>
        <sz val="10"/>
        <color rgb="FFFF0000"/>
        <rFont val="Calibri"/>
        <family val="2"/>
        <scheme val="minor"/>
      </rPr>
      <t>0</t>
    </r>
    <r>
      <rPr>
        <sz val="10"/>
        <color rgb="FFFF0000"/>
        <rFont val="Calibri"/>
        <family val="2"/>
        <scheme val="minor"/>
      </rPr>
      <t>' line does not fall within the confidence bounds for some operators. A change in procedure may be required.</t>
    </r>
    <r>
      <rPr>
        <i/>
        <sz val="10"/>
        <color rgb="FF808080"/>
        <rFont val="Calibri"/>
        <family val="2"/>
        <scheme val="minor"/>
      </rPr>
      <t xml:space="preserve"> Reference AIAG MSA 4th ed., p. 95.</t>
    </r>
  </si>
  <si>
    <t>Rule Of Thumb »</t>
  </si>
  <si>
    <t>Tip »</t>
  </si>
  <si>
    <t>Stats Advisor</t>
  </si>
  <si>
    <t>Gage R&amp;R Results</t>
  </si>
  <si>
    <t>Average Chart</t>
  </si>
  <si>
    <t>GP Curve</t>
  </si>
  <si>
    <t>Gage Linearity And Bias</t>
  </si>
  <si>
    <t>Source</t>
  </si>
  <si>
    <t>Degrees of Freedom</t>
  </si>
  <si>
    <t>Sum of Squares</t>
  </si>
  <si>
    <t>Mean square</t>
  </si>
  <si>
    <t>F-ratio</t>
  </si>
  <si>
    <t>p-Value</t>
  </si>
  <si>
    <t>Parts</t>
  </si>
  <si>
    <t>Operators</t>
  </si>
  <si>
    <t>Interaction (Operator by Part)</t>
  </si>
  <si>
    <t>Repeatability (Equipment)</t>
  </si>
  <si>
    <t>Total</t>
  </si>
  <si>
    <t>Alpha to remove interaction term = 0.25</t>
  </si>
  <si>
    <t>Model is without interactions (additive) since interactions p-Value &gt; interaction term.</t>
  </si>
  <si>
    <t>Standard Deviation</t>
  </si>
  <si>
    <t>6 * StDev</t>
  </si>
  <si>
    <t xml:space="preserve">% Contribution </t>
  </si>
  <si>
    <t>Total Variation (TV)</t>
  </si>
  <si>
    <t>Total Gage R&amp;R (GRR)</t>
  </si>
  <si>
    <t>Repeatability (EV)</t>
  </si>
  <si>
    <t>Reproducibility (AV)</t>
  </si>
  <si>
    <t>Operator</t>
  </si>
  <si>
    <t>Operator * part</t>
  </si>
  <si>
    <t>NA</t>
  </si>
  <si>
    <t>Part to part (PV)</t>
  </si>
  <si>
    <t>Number of distinct categories: ndc = 1</t>
  </si>
  <si>
    <t>Non-AIAG Statistics</t>
  </si>
  <si>
    <t>P/Tol Ratio</t>
  </si>
  <si>
    <t>The Precision to Tolerance Ratio is defined by NIST (see http://www.itl.nist.gov/div898/handbook/glossary.htm)</t>
  </si>
  <si>
    <t>MSA Data Source: Sheet 'MSA Template'</t>
  </si>
  <si>
    <t>Part name:</t>
  </si>
  <si>
    <t>Performed by</t>
  </si>
  <si>
    <t># of Operators:</t>
  </si>
  <si>
    <t>USL:</t>
  </si>
  <si>
    <t># of Trials:</t>
  </si>
  <si>
    <t>LSL:</t>
  </si>
  <si>
    <t>Part Characteristics:</t>
  </si>
  <si>
    <t>Date</t>
  </si>
  <si>
    <t># of Parts:</t>
  </si>
  <si>
    <t>Part Specifications:</t>
  </si>
  <si>
    <t>Gage Linearity And Bias For Operator 1</t>
  </si>
  <si>
    <t>This system has higher risk since the regression p-value(s) are &lt; 0.05.</t>
  </si>
  <si>
    <t>Regression formula:</t>
  </si>
  <si>
    <t>Coefficient</t>
  </si>
  <si>
    <t>t-Statistic</t>
  </si>
  <si>
    <t>Const</t>
  </si>
  <si>
    <t>Slope</t>
  </si>
  <si>
    <t>Statistics:</t>
  </si>
  <si>
    <t>Standard error</t>
  </si>
  <si>
    <t>Process Variation</t>
  </si>
  <si>
    <t>%Linearity</t>
  </si>
  <si>
    <t>Bias:</t>
  </si>
  <si>
    <t>Reference</t>
  </si>
  <si>
    <t>Average</t>
  </si>
  <si>
    <r>
      <t>Bias</t>
    </r>
    <r>
      <rPr>
        <sz val="11"/>
        <color rgb="FF000000"/>
        <rFont val="Calibri"/>
        <family val="2"/>
        <scheme val="minor"/>
      </rPr>
      <t xml:space="preserve"> = -0.98255 * </t>
    </r>
    <r>
      <rPr>
        <b/>
        <sz val="11"/>
        <color rgb="FF4F81BD"/>
        <rFont val="Calibri"/>
        <family val="2"/>
        <scheme val="minor"/>
      </rPr>
      <t>Reference</t>
    </r>
    <r>
      <rPr>
        <sz val="11"/>
        <color rgb="FF000000"/>
        <rFont val="Calibri"/>
        <family val="2"/>
        <scheme val="minor"/>
      </rPr>
      <t xml:space="preserve"> + 0.43433</t>
    </r>
  </si>
  <si>
    <r>
      <t>R</t>
    </r>
    <r>
      <rPr>
        <b/>
        <vertAlign val="superscript"/>
        <sz val="11"/>
        <color rgb="FF4F81BD"/>
        <rFont val="Calibri"/>
        <family val="2"/>
        <scheme val="minor"/>
      </rPr>
      <t>2</t>
    </r>
  </si>
  <si>
    <t>Gage Linearity And Bias For Operator 2</t>
  </si>
  <si>
    <r>
      <t>Bias</t>
    </r>
    <r>
      <rPr>
        <sz val="11"/>
        <color rgb="FF000000"/>
        <rFont val="Calibri"/>
        <family val="2"/>
        <scheme val="minor"/>
      </rPr>
      <t xml:space="preserve"> = -0.88461 * </t>
    </r>
    <r>
      <rPr>
        <b/>
        <sz val="11"/>
        <color rgb="FF4F81BD"/>
        <rFont val="Calibri"/>
        <family val="2"/>
        <scheme val="minor"/>
      </rPr>
      <t>Reference</t>
    </r>
    <r>
      <rPr>
        <sz val="11"/>
        <color rgb="FF000000"/>
        <rFont val="Calibri"/>
        <family val="2"/>
        <scheme val="minor"/>
      </rPr>
      <t xml:space="preserve"> + 0.45065</t>
    </r>
  </si>
  <si>
    <t>Gage Linearity And Bias For Operator 3</t>
  </si>
  <si>
    <r>
      <t>Bias</t>
    </r>
    <r>
      <rPr>
        <sz val="11"/>
        <color rgb="FF000000"/>
        <rFont val="Calibri"/>
        <family val="2"/>
        <scheme val="minor"/>
      </rPr>
      <t xml:space="preserve"> = -1.0861 * </t>
    </r>
    <r>
      <rPr>
        <b/>
        <sz val="11"/>
        <color rgb="FF4F81BD"/>
        <rFont val="Calibri"/>
        <family val="2"/>
        <scheme val="minor"/>
      </rPr>
      <t>Reference</t>
    </r>
    <r>
      <rPr>
        <sz val="11"/>
        <color rgb="FF000000"/>
        <rFont val="Calibri"/>
        <family val="2"/>
        <scheme val="minor"/>
      </rPr>
      <t xml:space="preserve"> + 0.44904</t>
    </r>
  </si>
  <si>
    <t>Select 'ANOVA' from the MSA menu and Quantum XL will run MSA ANOVA analysis.
All analysis are reported in a single worksheet. Top of the report contains links so you navigate easily.</t>
  </si>
  <si>
    <t xml:space="preserve">Select 'Create MSA template' from the menu to create MSA template.
Use all default settings in the wizard.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</si>
</sst>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
    <numFmt numFmtId="168" formatCode="0.0#########"/>
    <numFmt numFmtId="169" formatCode="0.0######"/>
  </numFmts>
  <fonts count="4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9"/>
      <color rgb="FF000000"/>
      <name val="Calibri"/>
      <family val="2"/>
      <scheme val="minor"/>
    </font>
    <font>
      <b/>
      <sz val="9"/>
      <color rgb="FF000000"/>
      <name val="Calibri"/>
      <family val="2"/>
      <scheme val="minor"/>
    </font>
    <font>
      <b/>
      <sz val="11"/>
      <color rgb="FF000000"/>
      <name val="Calibri"/>
      <family val="2"/>
      <scheme val="minor"/>
    </font>
    <font>
      <sz val="11"/>
      <color rgb="FFFFFFFF"/>
      <name val="Calibri"/>
      <family val="2"/>
      <scheme val="minor"/>
    </font>
    <font>
      <b/>
      <sz val="11"/>
      <color rgb="FFFFFFFF"/>
      <name val="Calibri"/>
      <family val="2"/>
      <scheme val="minor"/>
    </font>
    <font>
      <sz val="24"/>
      <color theme="4"/>
      <name val="Calibri"/>
      <family val="2"/>
      <scheme val="minor"/>
    </font>
    <font>
      <sz val="16"/>
      <color theme="4"/>
      <name val="Calibri"/>
      <family val="2"/>
      <scheme val="minor"/>
    </font>
    <font>
      <b/>
      <sz val="16"/>
      <color theme="0"/>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color rgb="FF4F81BD"/>
      <name val="Calibri"/>
      <family val="2"/>
      <scheme val="minor"/>
    </font>
    <font>
      <sz val="11"/>
      <color rgb="FF4F81BD"/>
      <name val="Calibri"/>
      <family val="2"/>
      <scheme val="minor"/>
    </font>
    <font>
      <b/>
      <sz val="11"/>
      <color rgb="FF4F81BD"/>
      <name val="Calibri"/>
      <family val="2"/>
      <scheme val="minor"/>
    </font>
    <font>
      <b/>
      <sz val="11"/>
      <color rgb="FF010000"/>
      <name val="Calibri"/>
      <family val="2"/>
      <scheme val="minor"/>
    </font>
    <font>
      <sz val="10"/>
      <color rgb="FF010000"/>
      <name val="Calibri"/>
      <family val="2"/>
      <scheme val="minor"/>
    </font>
    <font>
      <u/>
      <sz val="11"/>
      <color theme="10"/>
      <name val="Calibri"/>
      <family val="2"/>
      <scheme val="minor"/>
    </font>
    <font>
      <i/>
      <sz val="9"/>
      <color theme="1"/>
      <name val="Calibri"/>
      <family val="2"/>
      <scheme val="minor"/>
    </font>
    <font>
      <i/>
      <sz val="9"/>
      <color theme="10"/>
      <name val="Calibri"/>
      <family val="2"/>
      <scheme val="minor"/>
    </font>
    <font>
      <sz val="11"/>
      <color rgb="FF010000"/>
      <name val="Calibri"/>
      <family val="2"/>
      <scheme val="minor"/>
    </font>
    <font>
      <b/>
      <sz val="14"/>
      <color rgb="FFFFFFFF"/>
      <name val="Calibri"/>
      <family val="2"/>
      <scheme val="minor"/>
    </font>
    <font>
      <b/>
      <sz val="10"/>
      <color rgb="FF4F81BD"/>
      <name val="Calibri"/>
      <family val="2"/>
      <scheme val="minor"/>
    </font>
    <font>
      <b/>
      <sz val="12"/>
      <color rgb="FF4F81BD"/>
      <name val="Calibri"/>
      <family val="2"/>
      <scheme val="minor"/>
    </font>
    <font>
      <sz val="9"/>
      <color indexed="81"/>
      <name val="Tahoma"/>
      <family val="2"/>
    </font>
    <font>
      <b/>
      <sz val="9"/>
      <color indexed="81"/>
      <name val="Tahoma"/>
      <family val="2"/>
    </font>
    <font>
      <b/>
      <i/>
      <sz val="9"/>
      <color indexed="81"/>
      <name val="Tahoma"/>
      <family val="2"/>
    </font>
    <font>
      <i/>
      <sz val="9"/>
      <color indexed="81"/>
      <name val="Tahoma"/>
      <family val="2"/>
    </font>
    <font>
      <sz val="10"/>
      <color rgb="FFFF0000"/>
      <name val="Calibri"/>
      <family val="2"/>
      <scheme val="minor"/>
    </font>
    <font>
      <b/>
      <sz val="10"/>
      <color rgb="FFFF0000"/>
      <name val="Calibri"/>
      <family val="2"/>
      <scheme val="minor"/>
    </font>
    <font>
      <i/>
      <sz val="10"/>
      <color rgb="FF808080"/>
      <name val="Calibri"/>
      <family val="2"/>
      <scheme val="minor"/>
    </font>
    <font>
      <b/>
      <sz val="11"/>
      <color rgb="FFFF0000"/>
      <name val="Calibri"/>
      <family val="2"/>
      <scheme val="minor"/>
    </font>
    <font>
      <b/>
      <sz val="10"/>
      <color theme="1"/>
      <name val="Calibri"/>
      <family val="2"/>
      <scheme val="minor"/>
    </font>
    <font>
      <sz val="10"/>
      <color rgb="FFDE2829"/>
      <name val="Calibri"/>
      <family val="2"/>
      <scheme val="minor"/>
    </font>
    <font>
      <b/>
      <vertAlign val="superscript"/>
      <sz val="11"/>
      <color rgb="FF4F81BD"/>
      <name val="Calibri"/>
      <family val="2"/>
      <scheme val="minor"/>
    </font>
    <font>
      <b/>
      <sz val="12"/>
      <color rgb="FFFF0000"/>
      <name val="Calibri"/>
      <family val="2"/>
      <scheme val="minor"/>
    </font>
    <font>
      <b/>
      <sz val="10"/>
      <color rgb="FFDE2829"/>
      <name val="Calibri"/>
      <family val="2"/>
      <scheme val="minor"/>
    </font>
  </fonts>
  <fills count="10">
    <fill>
      <patternFill patternType="none"/>
    </fill>
    <fill>
      <patternFill patternType="gray125"/>
    </fill>
    <fill>
      <patternFill patternType="solid">
        <fgColor rgb="FFF8EEBA"/>
        <bgColor indexed="64"/>
      </patternFill>
    </fill>
    <fill>
      <patternFill patternType="solid">
        <fgColor rgb="FF366092"/>
        <bgColor indexed="64"/>
      </patternFill>
    </fill>
    <fill>
      <patternFill patternType="solid">
        <fgColor rgb="FFEEECE1"/>
        <bgColor indexed="64"/>
      </patternFill>
    </fill>
    <fill>
      <patternFill patternType="solid">
        <fgColor theme="4" tint="0.39997558519241921"/>
        <bgColor indexed="64"/>
      </patternFill>
    </fill>
    <fill>
      <gradientFill degree="270">
        <stop position="0">
          <color theme="0"/>
        </stop>
        <stop position="1">
          <color theme="2"/>
        </stop>
      </gradientFill>
    </fill>
    <fill>
      <patternFill patternType="solid">
        <fgColor rgb="FF4F81BD"/>
        <bgColor indexed="64"/>
      </patternFill>
    </fill>
    <fill>
      <patternFill patternType="solid">
        <fgColor rgb="FFDCE6F1"/>
        <bgColor indexed="64"/>
      </patternFill>
    </fill>
    <fill>
      <patternFill patternType="solid">
        <fgColor rgb="FFEBF1DD"/>
        <bgColor indexed="64"/>
      </patternFill>
    </fill>
  </fills>
  <borders count="77">
    <border>
      <left/>
      <right/>
      <top/>
      <bottom/>
      <diagonal/>
    </border>
    <border>
      <left/>
      <right/>
      <top style="thick">
        <color rgb="FFFFFFFF"/>
      </top>
      <bottom/>
      <diagonal/>
    </border>
    <border>
      <left/>
      <right/>
      <top style="thick">
        <color rgb="FFFFFFFF"/>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diagonal/>
    </border>
    <border>
      <left style="thick">
        <color rgb="FFFFFFFF"/>
      </left>
      <right style="thick">
        <color rgb="FFFFFFFF"/>
      </right>
      <top style="thick">
        <color rgb="FFFFFFFF"/>
      </top>
      <bottom/>
      <diagonal/>
    </border>
    <border>
      <left/>
      <right style="thick">
        <color rgb="FFFFFFFF"/>
      </right>
      <top style="thick">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style="medium">
        <color rgb="FF100000"/>
      </top>
      <bottom style="thin">
        <color rgb="FFFFFFFF"/>
      </bottom>
      <diagonal/>
    </border>
    <border>
      <left style="thin">
        <color rgb="FFFFFFFF"/>
      </left>
      <right style="thin">
        <color rgb="FFFFFFFF"/>
      </right>
      <top style="medium">
        <color rgb="FF100000"/>
      </top>
      <bottom style="thin">
        <color rgb="FFFFFFFF"/>
      </bottom>
      <diagonal/>
    </border>
    <border>
      <left style="thin">
        <color rgb="FFFFFFFF"/>
      </left>
      <right/>
      <top style="medium">
        <color rgb="FF100000"/>
      </top>
      <bottom/>
      <diagonal/>
    </border>
    <border>
      <left/>
      <right/>
      <top style="thin">
        <color rgb="FF808080"/>
      </top>
      <bottom/>
      <diagonal/>
    </border>
    <border>
      <left/>
      <right/>
      <top style="thin">
        <color rgb="FF808080"/>
      </top>
      <bottom style="thin">
        <color rgb="FFBFBFBF"/>
      </bottom>
      <diagonal/>
    </border>
    <border>
      <left/>
      <right/>
      <top style="thin">
        <color rgb="FFBFBFBF"/>
      </top>
      <bottom style="thin">
        <color rgb="FFBFBFBF"/>
      </bottom>
      <diagonal/>
    </border>
    <border>
      <left/>
      <right/>
      <top style="thin">
        <color rgb="FFBFBFBF"/>
      </top>
      <bottom/>
      <diagonal/>
    </border>
    <border>
      <left style="thin">
        <color rgb="FFFFFFFF"/>
      </left>
      <right/>
      <top/>
      <bottom/>
      <diagonal/>
    </border>
    <border>
      <left/>
      <right style="thin">
        <color rgb="FFBFBFBF"/>
      </right>
      <top style="thin">
        <color rgb="FF808080"/>
      </top>
      <bottom style="thin">
        <color rgb="FFBFBFBF"/>
      </bottom>
      <diagonal/>
    </border>
    <border>
      <left style="thin">
        <color rgb="FFBFBFBF"/>
      </left>
      <right style="thin">
        <color rgb="FFBFBFBF"/>
      </right>
      <top style="thin">
        <color rgb="FF808080"/>
      </top>
      <bottom style="thin">
        <color rgb="FFBFBFBF"/>
      </bottom>
      <diagonal/>
    </border>
    <border>
      <left style="thin">
        <color rgb="FFBFBFBF"/>
      </left>
      <right/>
      <top style="thin">
        <color rgb="FF808080"/>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rgb="FF4F81BD"/>
      </left>
      <right/>
      <top/>
      <bottom/>
      <diagonal/>
    </border>
    <border>
      <left style="thin">
        <color rgb="FF4F81BD"/>
      </left>
      <right/>
      <top style="thin">
        <color rgb="FF4F81BD"/>
      </top>
      <bottom/>
      <diagonal/>
    </border>
    <border>
      <left/>
      <right/>
      <top style="thin">
        <color rgb="FF4F81BD"/>
      </top>
      <bottom/>
      <diagonal/>
    </border>
    <border>
      <left/>
      <right style="thin">
        <color rgb="FF4F81BD"/>
      </right>
      <top style="thin">
        <color rgb="FF4F81BD"/>
      </top>
      <bottom/>
      <diagonal/>
    </border>
    <border>
      <left/>
      <right/>
      <top style="thin">
        <color rgb="FF4F81BD"/>
      </top>
      <bottom style="thin">
        <color rgb="FF4F81BD"/>
      </bottom>
      <diagonal/>
    </border>
    <border>
      <left/>
      <right style="thin">
        <color rgb="FF4F81BD"/>
      </right>
      <top/>
      <bottom/>
      <diagonal/>
    </border>
    <border>
      <left style="thin">
        <color rgb="FF4F81BD"/>
      </left>
      <right/>
      <top/>
      <bottom style="thin">
        <color rgb="FF4F81BD"/>
      </bottom>
      <diagonal/>
    </border>
    <border>
      <left/>
      <right/>
      <top/>
      <bottom style="thin">
        <color rgb="FF4F81BD"/>
      </bottom>
      <diagonal/>
    </border>
    <border>
      <left/>
      <right style="thin">
        <color rgb="FF4F81BD"/>
      </right>
      <top/>
      <bottom style="thin">
        <color rgb="FF4F81BD"/>
      </bottom>
      <diagonal/>
    </border>
    <border>
      <left style="thin">
        <color rgb="FF4F81BD"/>
      </left>
      <right/>
      <top style="thin">
        <color rgb="FF4F81BD"/>
      </top>
      <bottom style="thin">
        <color rgb="FFBFBFBF"/>
      </bottom>
      <diagonal/>
    </border>
    <border>
      <left/>
      <right/>
      <top style="thin">
        <color rgb="FF4F81BD"/>
      </top>
      <bottom style="thin">
        <color rgb="FFBFBFBF"/>
      </bottom>
      <diagonal/>
    </border>
    <border>
      <left/>
      <right style="thin">
        <color rgb="FF4F81BD"/>
      </right>
      <top style="thin">
        <color rgb="FF4F81BD"/>
      </top>
      <bottom style="thin">
        <color rgb="FFBFBFBF"/>
      </bottom>
      <diagonal/>
    </border>
    <border>
      <left style="thin">
        <color rgb="FF4F81BD"/>
      </left>
      <right/>
      <top style="thin">
        <color rgb="FFBFBFBF"/>
      </top>
      <bottom style="thin">
        <color rgb="FFBFBFBF"/>
      </bottom>
      <diagonal/>
    </border>
    <border>
      <left/>
      <right style="thin">
        <color rgb="FF4F81BD"/>
      </right>
      <top style="thin">
        <color rgb="FFBFBFBF"/>
      </top>
      <bottom style="thin">
        <color rgb="FFBFBFBF"/>
      </bottom>
      <diagonal/>
    </border>
    <border>
      <left style="thin">
        <color rgb="FF4F81BD"/>
      </left>
      <right/>
      <top style="thin">
        <color rgb="FFBFBFBF"/>
      </top>
      <bottom style="thin">
        <color rgb="FF4F81BD"/>
      </bottom>
      <diagonal/>
    </border>
    <border>
      <left/>
      <right/>
      <top style="thin">
        <color rgb="FFBFBFBF"/>
      </top>
      <bottom style="thin">
        <color rgb="FF4F81BD"/>
      </bottom>
      <diagonal/>
    </border>
    <border>
      <left/>
      <right style="thin">
        <color rgb="FF4F81BD"/>
      </right>
      <top style="thin">
        <color rgb="FFBFBFBF"/>
      </top>
      <bottom style="thin">
        <color rgb="FF4F81BD"/>
      </bottom>
      <diagonal/>
    </border>
    <border>
      <left/>
      <right style="thin">
        <color rgb="FFBFBFBF"/>
      </right>
      <top style="thin">
        <color rgb="FF808080"/>
      </top>
      <bottom/>
      <diagonal/>
    </border>
    <border>
      <left style="thin">
        <color rgb="FFBFBFBF"/>
      </left>
      <right style="thin">
        <color rgb="FFBFBFBF"/>
      </right>
      <top style="thin">
        <color rgb="FF808080"/>
      </top>
      <bottom/>
      <diagonal/>
    </border>
    <border>
      <left style="thin">
        <color rgb="FFBFBFBF"/>
      </left>
      <right/>
      <top style="thin">
        <color rgb="FF808080"/>
      </top>
      <bottom/>
      <diagonal/>
    </border>
    <border>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thin">
        <color rgb="FF808080"/>
      </left>
      <right style="thin">
        <color rgb="FFBFBFBF"/>
      </right>
      <top style="thin">
        <color rgb="FF808080"/>
      </top>
      <bottom style="thin">
        <color rgb="FFBFBFBF"/>
      </bottom>
      <diagonal/>
    </border>
    <border>
      <left style="thin">
        <color rgb="FF808080"/>
      </left>
      <right style="thin">
        <color rgb="FFBFBFBF"/>
      </right>
      <top style="thin">
        <color rgb="FFBFBFBF"/>
      </top>
      <bottom style="thin">
        <color rgb="FFBFBFBF"/>
      </bottom>
      <diagonal/>
    </border>
    <border>
      <left/>
      <right/>
      <top style="thin">
        <color rgb="FF4F81BD"/>
      </top>
      <bottom style="dashed">
        <color rgb="FFBFBFBF"/>
      </bottom>
      <diagonal/>
    </border>
    <border>
      <left/>
      <right/>
      <top style="dashed">
        <color rgb="FFBFBFBF"/>
      </top>
      <bottom style="dashed">
        <color rgb="FFBFBFBF"/>
      </bottom>
      <diagonal/>
    </border>
    <border>
      <left style="thin">
        <color rgb="FF808080"/>
      </left>
      <right style="thin">
        <color rgb="FFBFBFBF"/>
      </right>
      <top style="thin">
        <color rgb="FF808080"/>
      </top>
      <bottom/>
      <diagonal/>
    </border>
    <border>
      <left style="thin">
        <color rgb="FFBFBFBF"/>
      </left>
      <right style="thin">
        <color rgb="FF808080"/>
      </right>
      <top style="thin">
        <color rgb="FF808080"/>
      </top>
      <bottom/>
      <diagonal/>
    </border>
    <border>
      <left style="thin">
        <color rgb="FFBFBFBF"/>
      </left>
      <right style="thin">
        <color rgb="FF808080"/>
      </right>
      <top style="thin">
        <color rgb="FF808080"/>
      </top>
      <bottom style="thin">
        <color rgb="FFBFBFBF"/>
      </bottom>
      <diagonal/>
    </border>
    <border>
      <left style="thin">
        <color rgb="FFBFBFBF"/>
      </left>
      <right style="thin">
        <color rgb="FF808080"/>
      </right>
      <top style="thin">
        <color rgb="FFBFBFBF"/>
      </top>
      <bottom style="thin">
        <color rgb="FFBFBFBF"/>
      </bottom>
      <diagonal/>
    </border>
    <border>
      <left style="thin">
        <color rgb="FF808080"/>
      </left>
      <right style="thin">
        <color rgb="FFBFBFBF"/>
      </right>
      <top style="thin">
        <color rgb="FFBFBFBF"/>
      </top>
      <bottom style="thin">
        <color rgb="FF808080"/>
      </bottom>
      <diagonal/>
    </border>
    <border>
      <left style="thin">
        <color rgb="FFBFBFBF"/>
      </left>
      <right style="thin">
        <color rgb="FFBFBFBF"/>
      </right>
      <top style="thin">
        <color rgb="FFBFBFBF"/>
      </top>
      <bottom style="thin">
        <color rgb="FF808080"/>
      </bottom>
      <diagonal/>
    </border>
    <border>
      <left style="thin">
        <color rgb="FFBFBFBF"/>
      </left>
      <right style="thin">
        <color rgb="FF808080"/>
      </right>
      <top style="thin">
        <color rgb="FFBFBFBF"/>
      </top>
      <bottom style="thin">
        <color rgb="FF808080"/>
      </bottom>
      <diagonal/>
    </border>
    <border>
      <left/>
      <right/>
      <top/>
      <bottom style="hair">
        <color rgb="FFBFBFBF"/>
      </bottom>
      <diagonal/>
    </border>
    <border>
      <left/>
      <right/>
      <top style="hair">
        <color rgb="FFBFBFBF"/>
      </top>
      <bottom/>
      <diagonal/>
    </border>
    <border>
      <left/>
      <right/>
      <top/>
      <bottom style="medium">
        <color rgb="FF4F81BD"/>
      </bottom>
      <diagonal/>
    </border>
    <border>
      <left/>
      <right/>
      <top style="thin">
        <color rgb="FF9B9E5A"/>
      </top>
      <bottom style="thin">
        <color rgb="FF9B9E5A"/>
      </bottom>
      <diagonal/>
    </border>
    <border>
      <left style="thick">
        <color rgb="FFFFFFFF"/>
      </left>
      <right/>
      <top style="thin">
        <color rgb="FF9B9E5A"/>
      </top>
      <bottom style="thin">
        <color rgb="FF9B9E5A"/>
      </bottom>
      <diagonal/>
    </border>
  </borders>
  <cellStyleXfs count="2">
    <xf numFmtId="0" fontId="0" fillId="0" borderId="0"/>
    <xf numFmtId="0" fontId="21" fillId="0" borderId="0" applyNumberFormat="0" applyFill="0" applyBorder="0" applyAlignment="0" applyProtection="0"/>
  </cellStyleXfs>
  <cellXfs count="194">
    <xf numFmtId="0" fontId="0" fillId="0" borderId="0" xfId="0"/>
    <xf numFmtId="0" fontId="5" fillId="0" borderId="0" xfId="0" applyFont="1" applyAlignment="1">
      <alignment horizontal="left" vertical="center"/>
    </xf>
    <xf numFmtId="0" fontId="6" fillId="2" borderId="3" xfId="0" applyFont="1" applyFill="1" applyBorder="1" applyAlignment="1">
      <alignment horizontal="left" vertical="center"/>
    </xf>
    <xf numFmtId="0" fontId="7"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7" fillId="2" borderId="2" xfId="0" applyFont="1" applyFill="1" applyBorder="1" applyAlignment="1">
      <alignment horizontal="left" vertical="center"/>
    </xf>
    <xf numFmtId="0" fontId="7" fillId="2" borderId="1" xfId="0" applyFont="1" applyFill="1" applyBorder="1" applyAlignment="1">
      <alignment horizontal="left" vertical="center"/>
    </xf>
    <xf numFmtId="0" fontId="7" fillId="2" borderId="8" xfId="0" applyFont="1" applyFill="1" applyBorder="1" applyAlignment="1">
      <alignment horizontal="left" vertical="center"/>
    </xf>
    <xf numFmtId="14" fontId="6" fillId="2" borderId="6" xfId="0" applyNumberFormat="1" applyFont="1" applyFill="1" applyBorder="1" applyAlignment="1">
      <alignment horizontal="left" vertical="center"/>
    </xf>
    <xf numFmtId="0" fontId="6" fillId="0" borderId="0" xfId="0" applyFont="1" applyAlignment="1">
      <alignment horizontal="left"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18" xfId="0" applyBorder="1" applyAlignment="1">
      <alignment horizontal="center" vertical="center"/>
    </xf>
    <xf numFmtId="0" fontId="0" fillId="0" borderId="20" xfId="0" applyBorder="1"/>
    <xf numFmtId="0" fontId="0" fillId="0" borderId="21" xfId="0" applyBorder="1"/>
    <xf numFmtId="0" fontId="0" fillId="4" borderId="23" xfId="0" applyFill="1" applyBorder="1"/>
    <xf numFmtId="0" fontId="0" fillId="4" borderId="24" xfId="0" applyFill="1" applyBorder="1"/>
    <xf numFmtId="0" fontId="0" fillId="0" borderId="23" xfId="0" applyBorder="1"/>
    <xf numFmtId="0" fontId="0" fillId="0" borderId="24" xfId="0" applyBorder="1"/>
    <xf numFmtId="0" fontId="0" fillId="0" borderId="25" xfId="0" applyBorder="1"/>
    <xf numFmtId="0" fontId="0" fillId="0" borderId="26" xfId="0" applyBorder="1"/>
    <xf numFmtId="0" fontId="10" fillId="0" borderId="0" xfId="0" applyFont="1"/>
    <xf numFmtId="0" fontId="11" fillId="0" borderId="0" xfId="0" applyFont="1"/>
    <xf numFmtId="0" fontId="1" fillId="5" borderId="27" xfId="0" applyFont="1" applyFill="1" applyBorder="1" applyAlignment="1">
      <alignment horizontal="center"/>
    </xf>
    <xf numFmtId="0" fontId="0" fillId="6" borderId="28" xfId="0" applyFill="1" applyBorder="1" applyAlignment="1">
      <alignment horizontal="center"/>
    </xf>
    <xf numFmtId="0" fontId="12" fillId="5" borderId="31" xfId="0" applyFont="1" applyFill="1" applyBorder="1" applyAlignment="1">
      <alignment horizontal="center" vertical="center"/>
    </xf>
    <xf numFmtId="0" fontId="0" fillId="6" borderId="32" xfId="0" applyFill="1" applyBorder="1" applyAlignment="1">
      <alignment horizontal="center"/>
    </xf>
    <xf numFmtId="0" fontId="12" fillId="5" borderId="34" xfId="0" applyFont="1" applyFill="1" applyBorder="1" applyAlignment="1">
      <alignment horizontal="center" vertical="center"/>
    </xf>
    <xf numFmtId="0" fontId="0" fillId="6" borderId="35" xfId="0" applyFill="1" applyBorder="1" applyAlignment="1">
      <alignment horizontal="center"/>
    </xf>
    <xf numFmtId="0" fontId="0" fillId="6" borderId="29" xfId="0" applyFill="1" applyBorder="1" applyAlignment="1">
      <alignment horizontal="left" vertical="top"/>
    </xf>
    <xf numFmtId="0" fontId="0" fillId="6" borderId="30" xfId="0" applyFill="1" applyBorder="1" applyAlignment="1">
      <alignment horizontal="left" vertical="top"/>
    </xf>
    <xf numFmtId="0" fontId="0" fillId="6" borderId="0" xfId="0" applyFill="1" applyBorder="1" applyAlignment="1">
      <alignment horizontal="left" vertical="top"/>
    </xf>
    <xf numFmtId="0" fontId="0" fillId="6" borderId="33" xfId="0" applyFill="1" applyBorder="1" applyAlignment="1">
      <alignment horizontal="left" vertical="top"/>
    </xf>
    <xf numFmtId="0" fontId="0" fillId="6" borderId="36" xfId="0" applyFill="1" applyBorder="1" applyAlignment="1">
      <alignment horizontal="left" vertical="top"/>
    </xf>
    <xf numFmtId="0" fontId="0" fillId="6" borderId="37" xfId="0" applyFill="1" applyBorder="1" applyAlignment="1">
      <alignment horizontal="left" vertical="top"/>
    </xf>
    <xf numFmtId="0" fontId="1" fillId="5" borderId="28" xfId="0" applyFont="1" applyFill="1" applyBorder="1" applyAlignment="1">
      <alignment horizontal="center"/>
    </xf>
    <xf numFmtId="0" fontId="0" fillId="6" borderId="29" xfId="0" applyFill="1" applyBorder="1" applyAlignment="1">
      <alignment horizontal="left" vertical="top" wrapText="1"/>
    </xf>
    <xf numFmtId="0" fontId="12" fillId="0" borderId="0" xfId="0" applyFont="1" applyFill="1" applyBorder="1" applyAlignment="1">
      <alignment horizontal="center" vertical="center"/>
    </xf>
    <xf numFmtId="0" fontId="0" fillId="0" borderId="0" xfId="0" quotePrefix="1"/>
    <xf numFmtId="0" fontId="13" fillId="0" borderId="0" xfId="0" applyFont="1"/>
    <xf numFmtId="0" fontId="14" fillId="0" borderId="0" xfId="0" applyFont="1"/>
    <xf numFmtId="0" fontId="15" fillId="0" borderId="39" xfId="0" applyFont="1" applyBorder="1"/>
    <xf numFmtId="0" fontId="15" fillId="0" borderId="40" xfId="0" applyFont="1" applyBorder="1"/>
    <xf numFmtId="0" fontId="14" fillId="0" borderId="48" xfId="0" applyFont="1" applyBorder="1"/>
    <xf numFmtId="0" fontId="14" fillId="0" borderId="16" xfId="0" applyFont="1" applyBorder="1"/>
    <xf numFmtId="0" fontId="14" fillId="0" borderId="53" xfId="0" applyFont="1" applyBorder="1"/>
    <xf numFmtId="0" fontId="16" fillId="0" borderId="47" xfId="0" applyFont="1" applyBorder="1"/>
    <xf numFmtId="0" fontId="16" fillId="0" borderId="50" xfId="0" applyFont="1" applyBorder="1"/>
    <xf numFmtId="0" fontId="16" fillId="0" borderId="52" xfId="0" applyFont="1" applyBorder="1"/>
    <xf numFmtId="0" fontId="15" fillId="0" borderId="54" xfId="0" applyFont="1" applyBorder="1" applyAlignment="1">
      <alignment horizontal="left"/>
    </xf>
    <xf numFmtId="0" fontId="15" fillId="0" borderId="48" xfId="0" applyFont="1" applyBorder="1" applyAlignment="1">
      <alignment horizontal="left"/>
    </xf>
    <xf numFmtId="0" fontId="15" fillId="0" borderId="16" xfId="0" applyFont="1" applyBorder="1" applyAlignment="1">
      <alignment horizontal="left"/>
    </xf>
    <xf numFmtId="0" fontId="15" fillId="0" borderId="53" xfId="0" applyFont="1" applyBorder="1" applyAlignment="1">
      <alignment horizontal="left"/>
    </xf>
    <xf numFmtId="0" fontId="15" fillId="0" borderId="41" xfId="0" applyFont="1" applyBorder="1"/>
    <xf numFmtId="0" fontId="16" fillId="0" borderId="47" xfId="0" applyFont="1" applyBorder="1" applyAlignment="1">
      <alignment horizontal="center" vertical="center" wrapText="1"/>
    </xf>
    <xf numFmtId="0" fontId="15" fillId="0" borderId="48" xfId="0" applyFont="1" applyBorder="1" applyAlignment="1">
      <alignment horizontal="left" vertical="center" wrapText="1"/>
    </xf>
    <xf numFmtId="0" fontId="3" fillId="0" borderId="49" xfId="0" applyFont="1" applyBorder="1" applyAlignment="1">
      <alignment horizontal="left" vertical="center" wrapText="1"/>
    </xf>
    <xf numFmtId="0" fontId="17" fillId="0" borderId="50" xfId="0" applyFont="1" applyBorder="1" applyAlignment="1">
      <alignment horizontal="center" vertical="center" wrapText="1"/>
    </xf>
    <xf numFmtId="0" fontId="3" fillId="0" borderId="16" xfId="0" applyFont="1" applyBorder="1" applyAlignment="1">
      <alignment horizontal="left" vertical="center" wrapText="1"/>
    </xf>
    <xf numFmtId="0" fontId="3" fillId="0" borderId="51" xfId="0" applyFont="1" applyBorder="1" applyAlignment="1">
      <alignment horizontal="left" vertical="center" wrapText="1"/>
    </xf>
    <xf numFmtId="0" fontId="16"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9" fillId="7" borderId="55" xfId="0" applyFont="1" applyFill="1" applyBorder="1" applyAlignment="1">
      <alignment horizontal="right" vertical="center" wrapText="1"/>
    </xf>
    <xf numFmtId="0" fontId="9" fillId="7" borderId="56" xfId="0" applyFont="1" applyFill="1" applyBorder="1" applyAlignment="1">
      <alignment horizontal="right" vertical="center" wrapText="1"/>
    </xf>
    <xf numFmtId="0" fontId="9" fillId="7" borderId="57" xfId="0" applyFont="1" applyFill="1" applyBorder="1" applyAlignment="1">
      <alignment horizontal="right" vertical="center" wrapText="1"/>
    </xf>
    <xf numFmtId="0" fontId="9" fillId="7" borderId="58" xfId="0" applyFont="1" applyFill="1" applyBorder="1" applyAlignment="1">
      <alignment horizontal="right" vertical="center" wrapText="1"/>
    </xf>
    <xf numFmtId="0" fontId="9" fillId="7" borderId="59" xfId="0" applyFont="1" applyFill="1" applyBorder="1" applyAlignment="1">
      <alignment horizontal="right" vertical="center" wrapText="1"/>
    </xf>
    <xf numFmtId="0" fontId="18" fillId="0" borderId="15" xfId="0" applyFont="1" applyBorder="1" applyAlignment="1">
      <alignment horizontal="left"/>
    </xf>
    <xf numFmtId="0" fontId="18" fillId="0" borderId="14"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0" fontId="18" fillId="0" borderId="0" xfId="0" applyFont="1" applyBorder="1" applyAlignment="1">
      <alignment horizontal="left"/>
    </xf>
    <xf numFmtId="0" fontId="9" fillId="7" borderId="60" xfId="0" applyFont="1" applyFill="1" applyBorder="1" applyAlignment="1">
      <alignment horizontal="right" vertical="center" wrapText="1"/>
    </xf>
    <xf numFmtId="0" fontId="19" fillId="0" borderId="19" xfId="0" applyFont="1" applyBorder="1" applyAlignment="1">
      <alignment horizontal="right" vertical="center"/>
    </xf>
    <xf numFmtId="0" fontId="19" fillId="0" borderId="22" xfId="0" applyFont="1" applyBorder="1" applyAlignment="1">
      <alignment horizontal="right" vertical="center"/>
    </xf>
    <xf numFmtId="0" fontId="20" fillId="0" borderId="23" xfId="0" applyFont="1" applyBorder="1" applyAlignment="1">
      <alignment horizontal="right" vertical="center"/>
    </xf>
    <xf numFmtId="0" fontId="20" fillId="0" borderId="24" xfId="0" applyFont="1" applyBorder="1" applyAlignment="1">
      <alignment horizontal="right" vertical="center"/>
    </xf>
    <xf numFmtId="0" fontId="3" fillId="0" borderId="0" xfId="0" applyFont="1" applyBorder="1" applyAlignment="1"/>
    <xf numFmtId="0" fontId="0" fillId="0" borderId="0" xfId="0" applyBorder="1"/>
    <xf numFmtId="0" fontId="0" fillId="0" borderId="38" xfId="0" applyBorder="1"/>
    <xf numFmtId="0" fontId="9" fillId="7" borderId="39" xfId="0" applyFont="1" applyFill="1" applyBorder="1" applyAlignment="1">
      <alignment horizontal="left" vertical="center" indent="1"/>
    </xf>
    <xf numFmtId="0" fontId="9" fillId="7" borderId="40" xfId="0" applyFont="1" applyFill="1" applyBorder="1" applyAlignment="1">
      <alignment horizontal="left" vertical="center" indent="1"/>
    </xf>
    <xf numFmtId="0" fontId="9" fillId="7" borderId="41" xfId="0" applyFont="1" applyFill="1" applyBorder="1" applyAlignment="1">
      <alignment horizontal="left" vertical="center" indent="1"/>
    </xf>
    <xf numFmtId="0" fontId="0" fillId="0" borderId="43" xfId="0" applyBorder="1"/>
    <xf numFmtId="0" fontId="0" fillId="0" borderId="44" xfId="0" applyBorder="1"/>
    <xf numFmtId="0" fontId="23" fillId="0" borderId="45" xfId="1" applyFont="1" applyBorder="1" applyAlignment="1"/>
    <xf numFmtId="0" fontId="22" fillId="0" borderId="45" xfId="0" applyFont="1" applyBorder="1" applyAlignment="1"/>
    <xf numFmtId="0" fontId="22" fillId="0" borderId="46" xfId="0" applyFont="1" applyBorder="1" applyAlignment="1"/>
    <xf numFmtId="0" fontId="9" fillId="7" borderId="55"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9" fillId="7" borderId="58"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24" fillId="0" borderId="0" xfId="0" applyFont="1" applyAlignment="1">
      <alignment horizontal="right"/>
    </xf>
    <xf numFmtId="0" fontId="19" fillId="0" borderId="0" xfId="0" applyFont="1" applyAlignment="1">
      <alignment horizontal="right"/>
    </xf>
    <xf numFmtId="0" fontId="20" fillId="0" borderId="0" xfId="0" applyFont="1" applyAlignment="1">
      <alignment horizontal="right"/>
    </xf>
    <xf numFmtId="0" fontId="4" fillId="0" borderId="0" xfId="0" applyFont="1" applyAlignment="1">
      <alignment vertical="center"/>
    </xf>
    <xf numFmtId="0" fontId="14" fillId="0" borderId="0" xfId="0" applyFont="1" applyAlignment="1">
      <alignment vertical="center"/>
    </xf>
    <xf numFmtId="0" fontId="25" fillId="7" borderId="0" xfId="0" applyFont="1" applyFill="1" applyAlignment="1">
      <alignment vertical="center"/>
    </xf>
    <xf numFmtId="0" fontId="27" fillId="0" borderId="45" xfId="0" applyFont="1" applyBorder="1" applyAlignment="1">
      <alignment vertical="center"/>
    </xf>
    <xf numFmtId="0" fontId="18" fillId="0" borderId="0" xfId="0" applyFont="1" applyAlignment="1">
      <alignment vertical="center"/>
    </xf>
    <xf numFmtId="0" fontId="18" fillId="0" borderId="25" xfId="0" applyFont="1" applyBorder="1" applyAlignment="1">
      <alignment horizontal="center" vertical="center"/>
    </xf>
    <xf numFmtId="0" fontId="18" fillId="0" borderId="24" xfId="0" applyFont="1" applyBorder="1" applyAlignment="1">
      <alignment horizontal="right" vertical="center"/>
    </xf>
    <xf numFmtId="0" fontId="27" fillId="0" borderId="0" xfId="0" applyFont="1" applyBorder="1" applyAlignment="1">
      <alignment vertical="center"/>
    </xf>
    <xf numFmtId="0" fontId="18" fillId="0" borderId="63" xfId="0" applyFont="1" applyBorder="1" applyAlignment="1">
      <alignment horizontal="right" vertical="center"/>
    </xf>
    <xf numFmtId="0" fontId="18" fillId="0" borderId="64" xfId="0" applyFont="1" applyBorder="1" applyAlignment="1">
      <alignment horizontal="right" vertical="center"/>
    </xf>
    <xf numFmtId="0" fontId="26" fillId="0" borderId="65" xfId="0" applyFont="1" applyBorder="1" applyAlignment="1">
      <alignment horizontal="center" vertical="center"/>
    </xf>
    <xf numFmtId="0" fontId="26" fillId="0" borderId="56" xfId="0" applyFont="1" applyBorder="1" applyAlignment="1">
      <alignment horizontal="center" vertical="center"/>
    </xf>
    <xf numFmtId="0" fontId="26" fillId="0" borderId="66" xfId="0" applyFont="1" applyBorder="1" applyAlignment="1">
      <alignment horizontal="center" vertical="center"/>
    </xf>
    <xf numFmtId="0" fontId="14" fillId="0" borderId="0" xfId="0" applyFont="1" applyAlignment="1">
      <alignment horizontal="center" vertical="center"/>
    </xf>
    <xf numFmtId="0" fontId="15" fillId="8" borderId="61" xfId="0" applyFont="1" applyFill="1" applyBorder="1" applyAlignment="1">
      <alignment horizontal="center" vertical="center"/>
    </xf>
    <xf numFmtId="0" fontId="25" fillId="7" borderId="42" xfId="0" applyFont="1" applyFill="1" applyBorder="1"/>
    <xf numFmtId="0" fontId="13" fillId="0" borderId="45" xfId="0" applyFont="1" applyBorder="1"/>
    <xf numFmtId="0" fontId="15" fillId="0" borderId="72" xfId="0" applyFont="1" applyBorder="1" applyAlignment="1"/>
    <xf numFmtId="0" fontId="7" fillId="0" borderId="72" xfId="0" applyFont="1" applyBorder="1" applyAlignment="1"/>
    <xf numFmtId="0" fontId="32" fillId="0" borderId="73" xfId="0" applyFont="1" applyBorder="1" applyAlignment="1">
      <alignment horizontal="left" vertical="top" wrapText="1"/>
    </xf>
    <xf numFmtId="0" fontId="2" fillId="0" borderId="73" xfId="0" applyFont="1" applyBorder="1" applyAlignment="1">
      <alignment horizontal="left" vertical="top" wrapText="1"/>
    </xf>
    <xf numFmtId="0" fontId="14" fillId="0" borderId="0" xfId="1" applyFont="1" applyAlignment="1">
      <alignment horizontal="left" vertical="top"/>
    </xf>
    <xf numFmtId="0" fontId="2" fillId="0" borderId="0" xfId="0" applyFont="1" applyAlignment="1">
      <alignment horizontal="left" vertical="top" wrapText="1"/>
    </xf>
    <xf numFmtId="0" fontId="33" fillId="0" borderId="73" xfId="0" applyFont="1" applyBorder="1" applyAlignment="1">
      <alignment horizontal="left" vertical="top" wrapText="1"/>
    </xf>
    <xf numFmtId="0" fontId="35" fillId="0" borderId="73" xfId="0" applyFont="1" applyBorder="1" applyAlignment="1">
      <alignment horizontal="left" vertical="top" wrapText="1"/>
    </xf>
    <xf numFmtId="0" fontId="35" fillId="0" borderId="0" xfId="0" applyFont="1" applyAlignment="1">
      <alignment horizontal="left" vertical="top" wrapText="1"/>
    </xf>
    <xf numFmtId="0" fontId="14" fillId="0" borderId="73" xfId="1" applyFont="1" applyBorder="1" applyAlignment="1">
      <alignment horizontal="left" vertical="top"/>
    </xf>
    <xf numFmtId="0" fontId="14" fillId="0" borderId="0" xfId="1" applyFont="1" applyAlignment="1">
      <alignment horizontal="left" vertical="top"/>
    </xf>
    <xf numFmtId="0" fontId="14" fillId="0" borderId="73" xfId="0" applyFont="1" applyBorder="1" applyAlignment="1">
      <alignment horizontal="left" vertical="top" wrapText="1"/>
    </xf>
    <xf numFmtId="0" fontId="4" fillId="0" borderId="73" xfId="0" applyFont="1" applyBorder="1" applyAlignment="1">
      <alignment horizontal="left" vertical="top" wrapText="1"/>
    </xf>
    <xf numFmtId="0" fontId="13" fillId="0" borderId="74" xfId="0" applyFont="1" applyBorder="1"/>
    <xf numFmtId="0" fontId="36" fillId="4" borderId="24" xfId="0" applyFont="1" applyFill="1" applyBorder="1" applyAlignment="1">
      <alignment horizontal="right"/>
    </xf>
    <xf numFmtId="0" fontId="36" fillId="4" borderId="16" xfId="0" applyFont="1" applyFill="1" applyBorder="1" applyAlignment="1">
      <alignment horizontal="right"/>
    </xf>
    <xf numFmtId="0" fontId="36" fillId="4" borderId="22" xfId="0" applyFont="1" applyFill="1" applyBorder="1" applyAlignment="1">
      <alignment horizontal="right"/>
    </xf>
    <xf numFmtId="0" fontId="21" fillId="9" borderId="76" xfId="1" applyFill="1" applyBorder="1" applyAlignment="1">
      <alignment horizontal="center" vertical="top"/>
    </xf>
    <xf numFmtId="0" fontId="21" fillId="9" borderId="75" xfId="1" applyFill="1" applyBorder="1" applyAlignment="1">
      <alignment horizontal="center" vertical="top"/>
    </xf>
    <xf numFmtId="165" fontId="20" fillId="0" borderId="20" xfId="0" applyNumberFormat="1" applyFont="1" applyBorder="1" applyAlignment="1">
      <alignment horizontal="right" vertical="center"/>
    </xf>
    <xf numFmtId="166" fontId="20" fillId="0" borderId="20" xfId="0" applyNumberFormat="1" applyFont="1" applyBorder="1" applyAlignment="1">
      <alignment horizontal="right" vertical="center"/>
    </xf>
    <xf numFmtId="165" fontId="20" fillId="0" borderId="23" xfId="0" applyNumberFormat="1" applyFont="1" applyBorder="1" applyAlignment="1">
      <alignment horizontal="right" vertical="center"/>
    </xf>
    <xf numFmtId="164" fontId="20" fillId="0" borderId="23" xfId="0" applyNumberFormat="1" applyFont="1" applyBorder="1" applyAlignment="1">
      <alignment horizontal="right" vertical="center"/>
    </xf>
    <xf numFmtId="166" fontId="20" fillId="0" borderId="23" xfId="0" applyNumberFormat="1" applyFont="1" applyBorder="1" applyAlignment="1">
      <alignment horizontal="right" vertical="center"/>
    </xf>
    <xf numFmtId="3" fontId="20" fillId="0" borderId="61" xfId="0" applyNumberFormat="1" applyFont="1" applyBorder="1" applyAlignment="1">
      <alignment horizontal="right" vertical="center"/>
    </xf>
    <xf numFmtId="3" fontId="20" fillId="0" borderId="62" xfId="0" applyNumberFormat="1" applyFont="1" applyBorder="1" applyAlignment="1">
      <alignment horizontal="right" vertical="center"/>
    </xf>
    <xf numFmtId="165" fontId="14" fillId="0" borderId="21" xfId="0" applyNumberFormat="1" applyFont="1" applyBorder="1" applyAlignment="1">
      <alignment horizontal="right" vertical="center"/>
    </xf>
    <xf numFmtId="165" fontId="14" fillId="0" borderId="24" xfId="0" applyNumberFormat="1" applyFont="1" applyBorder="1" applyAlignment="1">
      <alignment horizontal="right" vertical="center"/>
    </xf>
    <xf numFmtId="0" fontId="9" fillId="7" borderId="56" xfId="0" quotePrefix="1" applyFont="1" applyFill="1" applyBorder="1" applyAlignment="1">
      <alignment horizontal="right" vertical="center" wrapText="1"/>
    </xf>
    <xf numFmtId="0" fontId="9" fillId="7" borderId="57" xfId="0" quotePrefix="1" applyFont="1" applyFill="1" applyBorder="1" applyAlignment="1">
      <alignment horizontal="right" vertical="center" wrapText="1"/>
    </xf>
    <xf numFmtId="164" fontId="20" fillId="0" borderId="20" xfId="0" applyNumberFormat="1" applyFont="1" applyBorder="1" applyAlignment="1">
      <alignment horizontal="right" vertical="center"/>
    </xf>
    <xf numFmtId="168" fontId="20" fillId="0" borderId="23" xfId="0" applyNumberFormat="1" applyFont="1" applyBorder="1" applyAlignment="1">
      <alignment horizontal="right" vertical="center"/>
    </xf>
    <xf numFmtId="10" fontId="20" fillId="0" borderId="20" xfId="0" applyNumberFormat="1" applyFont="1" applyBorder="1" applyAlignment="1">
      <alignment horizontal="right" vertical="center"/>
    </xf>
    <xf numFmtId="10" fontId="20" fillId="0" borderId="21" xfId="0" applyNumberFormat="1" applyFont="1" applyBorder="1" applyAlignment="1">
      <alignment horizontal="right" vertical="center"/>
    </xf>
    <xf numFmtId="10" fontId="20" fillId="0" borderId="23" xfId="0" applyNumberFormat="1" applyFont="1" applyBorder="1" applyAlignment="1">
      <alignment horizontal="right" vertical="center"/>
    </xf>
    <xf numFmtId="10" fontId="20" fillId="0" borderId="24" xfId="0" applyNumberFormat="1" applyFont="1" applyBorder="1" applyAlignment="1">
      <alignment horizontal="right" vertical="center"/>
    </xf>
    <xf numFmtId="164" fontId="3" fillId="0" borderId="0" xfId="0" applyNumberFormat="1" applyFont="1" applyBorder="1" applyAlignment="1">
      <alignment horizontal="left"/>
    </xf>
    <xf numFmtId="14" fontId="15" fillId="0" borderId="16" xfId="0" applyNumberFormat="1" applyFont="1" applyBorder="1" applyAlignment="1">
      <alignment horizontal="left" vertical="center" wrapText="1"/>
    </xf>
    <xf numFmtId="164" fontId="15" fillId="0" borderId="49" xfId="0" applyNumberFormat="1" applyFont="1" applyBorder="1" applyAlignment="1">
      <alignment horizontal="left"/>
    </xf>
    <xf numFmtId="168" fontId="15" fillId="0" borderId="51" xfId="0" applyNumberFormat="1" applyFont="1" applyBorder="1" applyAlignment="1">
      <alignment horizontal="left"/>
    </xf>
    <xf numFmtId="0" fontId="18" fillId="0" borderId="64" xfId="0" quotePrefix="1" applyFont="1" applyBorder="1" applyAlignment="1">
      <alignment horizontal="right" vertical="center"/>
    </xf>
    <xf numFmtId="165" fontId="14" fillId="0" borderId="23" xfId="0" applyNumberFormat="1" applyFont="1" applyBorder="1" applyAlignment="1">
      <alignment vertical="center"/>
    </xf>
    <xf numFmtId="164" fontId="14" fillId="0" borderId="23" xfId="0" applyNumberFormat="1" applyFont="1" applyBorder="1" applyAlignment="1">
      <alignment vertical="center"/>
    </xf>
    <xf numFmtId="165" fontId="14" fillId="0" borderId="63" xfId="0" applyNumberFormat="1" applyFont="1" applyBorder="1" applyAlignment="1">
      <alignment horizontal="right" vertical="center"/>
    </xf>
    <xf numFmtId="164" fontId="14" fillId="0" borderId="64" xfId="0" applyNumberFormat="1" applyFont="1" applyBorder="1" applyAlignment="1">
      <alignment horizontal="right" vertical="center"/>
    </xf>
    <xf numFmtId="165" fontId="15" fillId="8" borderId="20" xfId="0" applyNumberFormat="1" applyFont="1" applyFill="1" applyBorder="1" applyAlignment="1">
      <alignment vertical="center"/>
    </xf>
    <xf numFmtId="164" fontId="15" fillId="8" borderId="20" xfId="0" applyNumberFormat="1" applyFont="1" applyFill="1" applyBorder="1" applyAlignment="1">
      <alignment vertical="center"/>
    </xf>
    <xf numFmtId="165" fontId="14" fillId="0" borderId="62" xfId="0" applyNumberFormat="1" applyFont="1" applyBorder="1" applyAlignment="1">
      <alignment horizontal="center" vertical="center"/>
    </xf>
    <xf numFmtId="165" fontId="14" fillId="0" borderId="68" xfId="0" applyNumberFormat="1" applyFont="1" applyBorder="1" applyAlignment="1">
      <alignment vertical="center"/>
    </xf>
    <xf numFmtId="166" fontId="14" fillId="0" borderId="23" xfId="0" applyNumberFormat="1" applyFont="1" applyBorder="1" applyAlignment="1">
      <alignment vertical="center"/>
    </xf>
    <xf numFmtId="165" fontId="14" fillId="0" borderId="69" xfId="0" applyNumberFormat="1" applyFont="1" applyBorder="1" applyAlignment="1">
      <alignment horizontal="center" vertical="center"/>
    </xf>
    <xf numFmtId="165" fontId="14" fillId="0" borderId="70" xfId="0" applyNumberFormat="1" applyFont="1" applyBorder="1" applyAlignment="1">
      <alignment vertical="center"/>
    </xf>
    <xf numFmtId="164" fontId="14" fillId="0" borderId="70" xfId="0" applyNumberFormat="1" applyFont="1" applyBorder="1" applyAlignment="1">
      <alignment vertical="center"/>
    </xf>
    <xf numFmtId="169" fontId="37" fillId="0" borderId="23" xfId="0" applyNumberFormat="1" applyFont="1" applyBorder="1" applyAlignment="1">
      <alignment vertical="center"/>
    </xf>
    <xf numFmtId="166" fontId="26" fillId="8" borderId="67" xfId="0" applyNumberFormat="1" applyFont="1" applyFill="1" applyBorder="1" applyAlignment="1">
      <alignment vertical="center"/>
    </xf>
    <xf numFmtId="166" fontId="16" fillId="0" borderId="71" xfId="0" applyNumberFormat="1" applyFont="1" applyBorder="1" applyAlignment="1">
      <alignment vertical="center"/>
    </xf>
    <xf numFmtId="10" fontId="14" fillId="0" borderId="64" xfId="0" applyNumberFormat="1" applyFont="1" applyBorder="1" applyAlignment="1">
      <alignment horizontal="right" vertical="center"/>
    </xf>
    <xf numFmtId="0" fontId="39" fillId="0" borderId="0" xfId="0" applyFont="1" applyAlignment="1">
      <alignment vertical="center"/>
    </xf>
    <xf numFmtId="166" fontId="15" fillId="8" borderId="20" xfId="0" applyNumberFormat="1" applyFont="1" applyFill="1" applyBorder="1" applyAlignment="1">
      <alignment vertical="center"/>
    </xf>
    <xf numFmtId="165" fontId="15" fillId="8" borderId="67" xfId="0" applyNumberFormat="1" applyFont="1" applyFill="1" applyBorder="1" applyAlignment="1">
      <alignment vertical="center"/>
    </xf>
    <xf numFmtId="167" fontId="14" fillId="0" borderId="70" xfId="0" applyNumberFormat="1" applyFont="1" applyBorder="1" applyAlignment="1">
      <alignment vertical="center"/>
    </xf>
    <xf numFmtId="166" fontId="37" fillId="0" borderId="68" xfId="0" applyNumberFormat="1" applyFont="1" applyBorder="1" applyAlignment="1">
      <alignment vertical="center"/>
    </xf>
    <xf numFmtId="169" fontId="37" fillId="0" borderId="71" xfId="0" applyNumberFormat="1" applyFont="1" applyBorder="1" applyAlignment="1">
      <alignment vertical="center"/>
    </xf>
    <xf numFmtId="169" fontId="40" fillId="8" borderId="67" xfId="0" applyNumberFormat="1" applyFont="1" applyFill="1" applyBorder="1" applyAlignment="1">
      <alignment vertical="center"/>
    </xf>
    <xf numFmtId="166" fontId="16" fillId="0" borderId="68" xfId="0" applyNumberFormat="1" applyFont="1" applyBorder="1" applyAlignment="1">
      <alignment vertical="center"/>
    </xf>
    <xf numFmtId="166" fontId="37" fillId="0" borderId="71" xfId="0" applyNumberFormat="1" applyFont="1" applyBorder="1" applyAlignment="1">
      <alignment vertical="center"/>
    </xf>
    <xf numFmtId="0" fontId="0" fillId="6" borderId="30" xfId="0" applyFill="1" applyBorder="1" applyAlignment="1">
      <alignment horizontal="left" vertical="top" wrapText="1"/>
    </xf>
    <xf numFmtId="0" fontId="0" fillId="6" borderId="0" xfId="0" applyFill="1" applyBorder="1" applyAlignment="1">
      <alignment horizontal="left" vertical="top" wrapText="1"/>
    </xf>
    <xf numFmtId="0" fontId="0" fillId="6" borderId="33" xfId="0" applyFill="1" applyBorder="1" applyAlignment="1">
      <alignment horizontal="left" vertical="top" wrapText="1"/>
    </xf>
    <xf numFmtId="0" fontId="0" fillId="6" borderId="36" xfId="0" applyFill="1" applyBorder="1" applyAlignment="1">
      <alignment horizontal="left" vertical="top" wrapText="1"/>
    </xf>
    <xf numFmtId="0" fontId="0" fillId="6" borderId="37"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587F03"/>
      <rgbColor rgb="00000080"/>
      <rgbColor rgb="00808000"/>
      <rgbColor rgb="00800080"/>
      <rgbColor rgb="00008080"/>
      <rgbColor rgb="00EEECE1"/>
      <rgbColor rgb="00808080"/>
      <rgbColor rgb="009999FF"/>
      <rgbColor rgb="00993366"/>
      <rgbColor rgb="00FFFFCC"/>
      <rgbColor rgb="00CCFFFF"/>
      <rgbColor rgb="00660066"/>
      <rgbColor rgb="00FCD5B5"/>
      <rgbColor rgb="00366092"/>
      <rgbColor rgb="00CCCCFF"/>
      <rgbColor rgb="00000080"/>
      <rgbColor rgb="00FF00FF"/>
      <rgbColor rgb="00FFFF00"/>
      <rgbColor rgb="0000FFFF"/>
      <rgbColor rgb="00732B90"/>
      <rgbColor rgb="00DE2829"/>
      <rgbColor rgb="00008080"/>
      <rgbColor rgb="000000FF"/>
      <rgbColor rgb="0000CCFF"/>
      <rgbColor rgb="00DCE6F1"/>
      <rgbColor rgb="00EBF1DD"/>
      <rgbColor rgb="00F8EEBA"/>
      <rgbColor rgb="0099CCFF"/>
      <rgbColor rgb="00FF99CC"/>
      <rgbColor rgb="00CC99FF"/>
      <rgbColor rgb="00EDDEA5"/>
      <rgbColor rgb="004F81BD"/>
      <rgbColor rgb="0000C7BC"/>
      <rgbColor rgb="0099CC00"/>
      <rgbColor rgb="00FFCC00"/>
      <rgbColor rgb="00CE8A14"/>
      <rgbColor rgb="00F79646"/>
      <rgbColor rgb="00666699"/>
      <rgbColor rgb="00BFBFBF"/>
      <rgbColor rgb="00002F66"/>
      <rgbColor rgb="009B9E5A"/>
      <rgbColor rgb="00405C3F"/>
      <rgbColor rgb="00333300"/>
      <rgbColor rgb="00C0504D"/>
      <rgbColor rgb="00993366"/>
      <rgbColor rgb="00333399"/>
      <rgbColor rgb="005A5A5A"/>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Operator 1</c:v>
          </c:tx>
          <c:spPr>
            <a:ln w="25400">
              <a:solidFill>
                <a:srgbClr val="002F66"/>
              </a:solidFill>
              <a:prstDash val="solid"/>
            </a:ln>
          </c:spPr>
          <c:marker>
            <c:symbol val="square"/>
            <c:size val="5"/>
            <c:spPr>
              <a:solidFill>
                <a:srgbClr val="002F66"/>
              </a:solidFill>
              <a:ln>
                <a:solidFill>
                  <a:srgbClr val="002F66"/>
                </a:solidFill>
                <a:prstDash val="solid"/>
              </a:ln>
            </c:spPr>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Sheet5!$F$2:$F$31</c:f>
              <c:numCache>
                <c:formatCode>General</c:formatCode>
                <c:ptCount val="30"/>
                <c:pt idx="0">
                  <c:v>0.3104488453440975</c:v>
                </c:pt>
                <c:pt idx="1">
                  <c:v>0.38667601214528657</c:v>
                </c:pt>
                <c:pt idx="2">
                  <c:v>0.3502864535931865</c:v>
                </c:pt>
                <c:pt idx="3">
                  <c:v>0.41290250424455904</c:v>
                </c:pt>
                <c:pt idx="4">
                  <c:v>0.42031190454067496</c:v>
                </c:pt>
                <c:pt idx="5">
                  <c:v>0.42062733426396709</c:v>
                </c:pt>
                <c:pt idx="6">
                  <c:v>0.44879946744046545</c:v>
                </c:pt>
                <c:pt idx="7">
                  <c:v>0.54824135008270269</c:v>
                </c:pt>
                <c:pt idx="8">
                  <c:v>0.50522435516480835</c:v>
                </c:pt>
                <c:pt idx="9">
                  <c:v>0.6378380107160978</c:v>
                </c:pt>
              </c:numCache>
            </c:numRef>
          </c:val>
          <c:smooth val="0"/>
        </c:ser>
        <c:ser>
          <c:idx val="1"/>
          <c:order val="1"/>
          <c:tx>
            <c:v>Operator 2</c:v>
          </c:tx>
          <c:spPr>
            <a:ln w="25400">
              <a:solidFill>
                <a:srgbClr val="DE2829"/>
              </a:solidFill>
              <a:prstDash val="solid"/>
            </a:ln>
          </c:spPr>
          <c:marker>
            <c:symbol val="square"/>
            <c:size val="5"/>
            <c:spPr>
              <a:solidFill>
                <a:srgbClr val="DE2829"/>
              </a:solidFill>
              <a:ln>
                <a:solidFill>
                  <a:srgbClr val="DE2829"/>
                </a:solidFill>
                <a:prstDash val="solid"/>
              </a:ln>
            </c:spPr>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Sheet5!$G$2:$G$31</c:f>
              <c:numCache>
                <c:formatCode>General</c:formatCode>
                <c:ptCount val="30"/>
                <c:pt idx="10">
                  <c:v>0.54544071792541582</c:v>
                </c:pt>
                <c:pt idx="11">
                  <c:v>0.70695384842300257</c:v>
                </c:pt>
                <c:pt idx="12">
                  <c:v>0.54018301511531652</c:v>
                </c:pt>
                <c:pt idx="13">
                  <c:v>0.28745324019855867</c:v>
                </c:pt>
                <c:pt idx="14">
                  <c:v>0.67609576668754212</c:v>
                </c:pt>
                <c:pt idx="15">
                  <c:v>0.62849455474117566</c:v>
                </c:pt>
                <c:pt idx="16">
                  <c:v>0.34983267924964828</c:v>
                </c:pt>
                <c:pt idx="17">
                  <c:v>0.64144698877199657</c:v>
                </c:pt>
                <c:pt idx="18">
                  <c:v>0.34629371862925384</c:v>
                </c:pt>
                <c:pt idx="19">
                  <c:v>0.43287957315518238</c:v>
                </c:pt>
              </c:numCache>
            </c:numRef>
          </c:val>
          <c:smooth val="0"/>
        </c:ser>
        <c:ser>
          <c:idx val="2"/>
          <c:order val="2"/>
          <c:tx>
            <c:v>Operator 3</c:v>
          </c:tx>
          <c:spPr>
            <a:ln w="25400">
              <a:solidFill>
                <a:srgbClr val="732B90"/>
              </a:solidFill>
              <a:prstDash val="solid"/>
            </a:ln>
          </c:spPr>
          <c:marker>
            <c:symbol val="square"/>
            <c:size val="5"/>
            <c:spPr>
              <a:solidFill>
                <a:srgbClr val="732B90"/>
              </a:solidFill>
              <a:ln>
                <a:solidFill>
                  <a:srgbClr val="732B90"/>
                </a:solidFill>
                <a:prstDash val="solid"/>
              </a:ln>
            </c:spPr>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Sheet5!$H$2:$H$31</c:f>
              <c:numCache>
                <c:formatCode>General</c:formatCode>
                <c:ptCount val="30"/>
                <c:pt idx="20">
                  <c:v>0.339886625222521</c:v>
                </c:pt>
                <c:pt idx="21">
                  <c:v>0.27158726427568941</c:v>
                </c:pt>
                <c:pt idx="22">
                  <c:v>0.62684891974918677</c:v>
                </c:pt>
                <c:pt idx="23">
                  <c:v>0.45383764526945974</c:v>
                </c:pt>
                <c:pt idx="24">
                  <c:v>0.62876846505953032</c:v>
                </c:pt>
                <c:pt idx="25">
                  <c:v>0.32755841849777739</c:v>
                </c:pt>
                <c:pt idx="26">
                  <c:v>0.44171574086026588</c:v>
                </c:pt>
                <c:pt idx="27">
                  <c:v>0.1474659550639954</c:v>
                </c:pt>
                <c:pt idx="28">
                  <c:v>0.16636927526520909</c:v>
                </c:pt>
                <c:pt idx="29">
                  <c:v>0.6021079038209548</c:v>
                </c:pt>
              </c:numCache>
            </c:numRef>
          </c:val>
          <c:smooth val="0"/>
        </c:ser>
        <c:ser>
          <c:idx val="3"/>
          <c:order val="3"/>
          <c:tx>
            <c:v>LCL=-0.010081</c:v>
          </c:tx>
          <c:spPr>
            <a:ln w="25400">
              <a:solidFill>
                <a:srgbClr val="C00000"/>
              </a:solidFill>
              <a:prstDash val="solid"/>
            </a:ln>
          </c:spPr>
          <c:marker>
            <c:symbol val="none"/>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Sheet5!$I$2:$I$31</c:f>
              <c:numCache>
                <c:formatCode>General</c:formatCode>
                <c:ptCount val="30"/>
                <c:pt idx="0">
                  <c:v>-1.008122866024524E-2</c:v>
                </c:pt>
                <c:pt idx="1">
                  <c:v>-1.008122866024524E-2</c:v>
                </c:pt>
                <c:pt idx="2">
                  <c:v>-1.008122866024524E-2</c:v>
                </c:pt>
                <c:pt idx="3">
                  <c:v>-1.008122866024524E-2</c:v>
                </c:pt>
                <c:pt idx="4">
                  <c:v>-1.008122866024524E-2</c:v>
                </c:pt>
                <c:pt idx="5">
                  <c:v>-1.008122866024524E-2</c:v>
                </c:pt>
                <c:pt idx="6">
                  <c:v>-1.008122866024524E-2</c:v>
                </c:pt>
                <c:pt idx="7">
                  <c:v>-1.008122866024524E-2</c:v>
                </c:pt>
                <c:pt idx="8">
                  <c:v>-1.008122866024524E-2</c:v>
                </c:pt>
                <c:pt idx="9">
                  <c:v>-1.008122866024524E-2</c:v>
                </c:pt>
                <c:pt idx="10">
                  <c:v>-1.008122866024524E-2</c:v>
                </c:pt>
                <c:pt idx="11">
                  <c:v>-1.008122866024524E-2</c:v>
                </c:pt>
                <c:pt idx="12">
                  <c:v>-1.008122866024524E-2</c:v>
                </c:pt>
                <c:pt idx="13">
                  <c:v>-1.008122866024524E-2</c:v>
                </c:pt>
                <c:pt idx="14">
                  <c:v>-1.008122866024524E-2</c:v>
                </c:pt>
                <c:pt idx="15">
                  <c:v>-1.008122866024524E-2</c:v>
                </c:pt>
                <c:pt idx="16">
                  <c:v>-1.008122866024524E-2</c:v>
                </c:pt>
                <c:pt idx="17">
                  <c:v>-1.008122866024524E-2</c:v>
                </c:pt>
                <c:pt idx="18">
                  <c:v>-1.008122866024524E-2</c:v>
                </c:pt>
                <c:pt idx="19">
                  <c:v>-1.008122866024524E-2</c:v>
                </c:pt>
                <c:pt idx="20">
                  <c:v>-1.008122866024524E-2</c:v>
                </c:pt>
                <c:pt idx="21">
                  <c:v>-1.008122866024524E-2</c:v>
                </c:pt>
                <c:pt idx="22">
                  <c:v>-1.008122866024524E-2</c:v>
                </c:pt>
                <c:pt idx="23">
                  <c:v>-1.008122866024524E-2</c:v>
                </c:pt>
                <c:pt idx="24">
                  <c:v>-1.008122866024524E-2</c:v>
                </c:pt>
                <c:pt idx="25">
                  <c:v>-1.008122866024524E-2</c:v>
                </c:pt>
                <c:pt idx="26">
                  <c:v>-1.008122866024524E-2</c:v>
                </c:pt>
                <c:pt idx="27">
                  <c:v>-1.008122866024524E-2</c:v>
                </c:pt>
                <c:pt idx="28">
                  <c:v>-1.008122866024524E-2</c:v>
                </c:pt>
                <c:pt idx="29">
                  <c:v>-1.008122866024524E-2</c:v>
                </c:pt>
              </c:numCache>
            </c:numRef>
          </c:val>
          <c:smooth val="0"/>
        </c:ser>
        <c:ser>
          <c:idx val="4"/>
          <c:order val="4"/>
          <c:tx>
            <c:v>Center=0.45342</c:v>
          </c:tx>
          <c:spPr>
            <a:ln w="25400">
              <a:solidFill>
                <a:srgbClr val="587F03"/>
              </a:solidFill>
              <a:prstDash val="solid"/>
            </a:ln>
          </c:spPr>
          <c:marker>
            <c:symbol val="none"/>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Sheet5!$J$2:$J$31</c:f>
              <c:numCache>
                <c:formatCode>General</c:formatCode>
                <c:ptCount val="30"/>
                <c:pt idx="0">
                  <c:v>0.45341921845058425</c:v>
                </c:pt>
                <c:pt idx="1">
                  <c:v>0.45341921845058425</c:v>
                </c:pt>
                <c:pt idx="2">
                  <c:v>0.45341921845058425</c:v>
                </c:pt>
                <c:pt idx="3">
                  <c:v>0.45341921845058425</c:v>
                </c:pt>
                <c:pt idx="4">
                  <c:v>0.45341921845058425</c:v>
                </c:pt>
                <c:pt idx="5">
                  <c:v>0.45341921845058425</c:v>
                </c:pt>
                <c:pt idx="6">
                  <c:v>0.45341921845058425</c:v>
                </c:pt>
                <c:pt idx="7">
                  <c:v>0.45341921845058425</c:v>
                </c:pt>
                <c:pt idx="8">
                  <c:v>0.45341921845058425</c:v>
                </c:pt>
                <c:pt idx="9">
                  <c:v>0.45341921845058425</c:v>
                </c:pt>
                <c:pt idx="10">
                  <c:v>0.45341921845058425</c:v>
                </c:pt>
                <c:pt idx="11">
                  <c:v>0.45341921845058425</c:v>
                </c:pt>
                <c:pt idx="12">
                  <c:v>0.45341921845058425</c:v>
                </c:pt>
                <c:pt idx="13">
                  <c:v>0.45341921845058425</c:v>
                </c:pt>
                <c:pt idx="14">
                  <c:v>0.45341921845058425</c:v>
                </c:pt>
                <c:pt idx="15">
                  <c:v>0.45341921845058425</c:v>
                </c:pt>
                <c:pt idx="16">
                  <c:v>0.45341921845058425</c:v>
                </c:pt>
                <c:pt idx="17">
                  <c:v>0.45341921845058425</c:v>
                </c:pt>
                <c:pt idx="18">
                  <c:v>0.45341921845058425</c:v>
                </c:pt>
                <c:pt idx="19">
                  <c:v>0.45341921845058425</c:v>
                </c:pt>
                <c:pt idx="20">
                  <c:v>0.45341921845058425</c:v>
                </c:pt>
                <c:pt idx="21">
                  <c:v>0.45341921845058425</c:v>
                </c:pt>
                <c:pt idx="22">
                  <c:v>0.45341921845058425</c:v>
                </c:pt>
                <c:pt idx="23">
                  <c:v>0.45341921845058425</c:v>
                </c:pt>
                <c:pt idx="24">
                  <c:v>0.45341921845058425</c:v>
                </c:pt>
                <c:pt idx="25">
                  <c:v>0.45341921845058425</c:v>
                </c:pt>
                <c:pt idx="26">
                  <c:v>0.45341921845058425</c:v>
                </c:pt>
                <c:pt idx="27">
                  <c:v>0.45341921845058425</c:v>
                </c:pt>
                <c:pt idx="28">
                  <c:v>0.45341921845058425</c:v>
                </c:pt>
                <c:pt idx="29">
                  <c:v>0.45341921845058425</c:v>
                </c:pt>
              </c:numCache>
            </c:numRef>
          </c:val>
          <c:smooth val="0"/>
        </c:ser>
        <c:ser>
          <c:idx val="5"/>
          <c:order val="5"/>
          <c:tx>
            <c:v>UCL=0.91692</c:v>
          </c:tx>
          <c:spPr>
            <a:ln w="25400">
              <a:solidFill>
                <a:srgbClr val="C00000"/>
              </a:solidFill>
              <a:prstDash val="solid"/>
            </a:ln>
          </c:spPr>
          <c:marker>
            <c:symbol val="none"/>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Sheet5!$K$2:$K$31</c:f>
              <c:numCache>
                <c:formatCode>General</c:formatCode>
                <c:ptCount val="30"/>
                <c:pt idx="0">
                  <c:v>0.91691966556141369</c:v>
                </c:pt>
                <c:pt idx="1">
                  <c:v>0.91691966556141369</c:v>
                </c:pt>
                <c:pt idx="2">
                  <c:v>0.91691966556141369</c:v>
                </c:pt>
                <c:pt idx="3">
                  <c:v>0.91691966556141369</c:v>
                </c:pt>
                <c:pt idx="4">
                  <c:v>0.91691966556141369</c:v>
                </c:pt>
                <c:pt idx="5">
                  <c:v>0.91691966556141369</c:v>
                </c:pt>
                <c:pt idx="6">
                  <c:v>0.91691966556141369</c:v>
                </c:pt>
                <c:pt idx="7">
                  <c:v>0.91691966556141369</c:v>
                </c:pt>
                <c:pt idx="8">
                  <c:v>0.91691966556141369</c:v>
                </c:pt>
                <c:pt idx="9">
                  <c:v>0.91691966556141369</c:v>
                </c:pt>
                <c:pt idx="10">
                  <c:v>0.91691966556141369</c:v>
                </c:pt>
                <c:pt idx="11">
                  <c:v>0.91691966556141369</c:v>
                </c:pt>
                <c:pt idx="12">
                  <c:v>0.91691966556141369</c:v>
                </c:pt>
                <c:pt idx="13">
                  <c:v>0.91691966556141369</c:v>
                </c:pt>
                <c:pt idx="14">
                  <c:v>0.91691966556141369</c:v>
                </c:pt>
                <c:pt idx="15">
                  <c:v>0.91691966556141369</c:v>
                </c:pt>
                <c:pt idx="16">
                  <c:v>0.91691966556141369</c:v>
                </c:pt>
                <c:pt idx="17">
                  <c:v>0.91691966556141369</c:v>
                </c:pt>
                <c:pt idx="18">
                  <c:v>0.91691966556141369</c:v>
                </c:pt>
                <c:pt idx="19">
                  <c:v>0.91691966556141369</c:v>
                </c:pt>
                <c:pt idx="20">
                  <c:v>0.91691966556141369</c:v>
                </c:pt>
                <c:pt idx="21">
                  <c:v>0.91691966556141369</c:v>
                </c:pt>
                <c:pt idx="22">
                  <c:v>0.91691966556141369</c:v>
                </c:pt>
                <c:pt idx="23">
                  <c:v>0.91691966556141369</c:v>
                </c:pt>
                <c:pt idx="24">
                  <c:v>0.91691966556141369</c:v>
                </c:pt>
                <c:pt idx="25">
                  <c:v>0.91691966556141369</c:v>
                </c:pt>
                <c:pt idx="26">
                  <c:v>0.91691966556141369</c:v>
                </c:pt>
                <c:pt idx="27">
                  <c:v>0.91691966556141369</c:v>
                </c:pt>
                <c:pt idx="28">
                  <c:v>0.91691966556141369</c:v>
                </c:pt>
                <c:pt idx="29">
                  <c:v>0.91691966556141369</c:v>
                </c:pt>
              </c:numCache>
            </c:numRef>
          </c:val>
          <c:smooth val="0"/>
        </c:ser>
        <c:dLbls>
          <c:showLegendKey val="0"/>
          <c:showVal val="0"/>
          <c:showCatName val="0"/>
          <c:showSerName val="0"/>
          <c:showPercent val="0"/>
          <c:showBubbleSize val="0"/>
        </c:dLbls>
        <c:marker val="1"/>
        <c:smooth val="0"/>
        <c:axId val="296730624"/>
        <c:axId val="296732160"/>
      </c:lineChart>
      <c:lineChart>
        <c:grouping val="standard"/>
        <c:varyColors val="0"/>
        <c:ser>
          <c:idx val="6"/>
          <c:order val="6"/>
          <c:spPr>
            <a:ln w="28575">
              <a:noFill/>
            </a:ln>
          </c:spPr>
          <c:marker>
            <c:symbol val="none"/>
          </c:marker>
          <c:cat>
            <c:strRef>
              <c:f>Sheet5!$C$2:$C$4</c:f>
              <c:strCache>
                <c:ptCount val="3"/>
                <c:pt idx="0">
                  <c:v>Operator 1</c:v>
                </c:pt>
                <c:pt idx="1">
                  <c:v>Operator 2</c:v>
                </c:pt>
                <c:pt idx="2">
                  <c:v>Operator 3</c:v>
                </c:pt>
              </c:strCache>
            </c:strRef>
          </c:cat>
          <c:val>
            <c:numRef>
              <c:f>Sheet5!$D$2:$D$4</c:f>
              <c:numCache>
                <c:formatCode>General</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296739968"/>
        <c:axId val="296734080"/>
      </c:lineChart>
      <c:catAx>
        <c:axId val="296730624"/>
        <c:scaling>
          <c:orientation val="minMax"/>
        </c:scaling>
        <c:delete val="0"/>
        <c:axPos val="b"/>
        <c:numFmt formatCode="General" sourceLinked="1"/>
        <c:majorTickMark val="none"/>
        <c:minorTickMark val="none"/>
        <c:tickLblPos val="none"/>
        <c:spPr>
          <a:ln w="9525">
            <a:noFill/>
          </a:ln>
        </c:spPr>
        <c:crossAx val="296732160"/>
        <c:crossesAt val="-0.2"/>
        <c:auto val="1"/>
        <c:lblAlgn val="ctr"/>
        <c:lblOffset val="100"/>
        <c:tickLblSkip val="1"/>
        <c:tickMarkSkip val="1"/>
        <c:noMultiLvlLbl val="0"/>
      </c:catAx>
      <c:valAx>
        <c:axId val="296732160"/>
        <c:scaling>
          <c:orientation val="minMax"/>
          <c:max val="1.1000000000000001"/>
          <c:min val="-0.2"/>
        </c:scaling>
        <c:delete val="0"/>
        <c:axPos val="l"/>
        <c:title>
          <c:tx>
            <c:rich>
              <a:bodyPr/>
              <a:lstStyle/>
              <a:p>
                <a:pPr>
                  <a:defRPr/>
                </a:pPr>
                <a:r>
                  <a:rPr lang="en-US"/>
                  <a:t>Average</a:t>
                </a:r>
              </a:p>
            </c:rich>
          </c:tx>
          <c:layout/>
          <c:overlay val="0"/>
        </c:title>
        <c:numFmt formatCode="General" sourceLinked="1"/>
        <c:majorTickMark val="out"/>
        <c:minorTickMark val="none"/>
        <c:tickLblPos val="nextTo"/>
        <c:crossAx val="296730624"/>
        <c:crosses val="autoZero"/>
        <c:crossBetween val="between"/>
      </c:valAx>
      <c:valAx>
        <c:axId val="296734080"/>
        <c:scaling>
          <c:orientation val="minMax"/>
        </c:scaling>
        <c:delete val="0"/>
        <c:axPos val="r"/>
        <c:numFmt formatCode="General" sourceLinked="1"/>
        <c:majorTickMark val="none"/>
        <c:minorTickMark val="none"/>
        <c:tickLblPos val="none"/>
        <c:spPr>
          <a:ln w="9525">
            <a:noFill/>
          </a:ln>
        </c:spPr>
        <c:crossAx val="296739968"/>
        <c:crosses val="max"/>
        <c:crossBetween val="between"/>
      </c:valAx>
      <c:catAx>
        <c:axId val="296739968"/>
        <c:scaling>
          <c:orientation val="minMax"/>
        </c:scaling>
        <c:delete val="0"/>
        <c:axPos val="b"/>
        <c:majorTickMark val="out"/>
        <c:minorTickMark val="none"/>
        <c:tickLblPos val="nextTo"/>
        <c:spPr>
          <a:ln>
            <a:solidFill>
              <a:srgbClr val="868686"/>
            </a:solidFill>
            <a:prstDash val="solid"/>
          </a:ln>
        </c:spPr>
        <c:crossAx val="296734080"/>
        <c:crosses val="autoZero"/>
        <c:auto val="1"/>
        <c:lblAlgn val="ctr"/>
        <c:lblOffset val="100"/>
        <c:noMultiLvlLbl val="0"/>
      </c:catAx>
      <c:spPr>
        <a:noFill/>
        <a:ln w="25400">
          <a:noFill/>
        </a:ln>
      </c:spPr>
    </c:plotArea>
    <c:legend>
      <c:legendPos val="r"/>
      <c:legendEntry>
        <c:idx val="6"/>
        <c:delete val="1"/>
      </c:legendEntry>
      <c:layout/>
      <c:overlay val="0"/>
    </c:legend>
    <c:plotVisOnly val="1"/>
    <c:dispBlanksAs val="gap"/>
    <c:showDLblsOverMax val="0"/>
  </c:chart>
  <c:spPr>
    <a:solidFill>
      <a:srgbClr val="FFFFFF"/>
    </a:solidFill>
    <a:ln w="9525">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Operator 1</c:v>
          </c:tx>
          <c:spPr>
            <a:ln w="25400">
              <a:solidFill>
                <a:srgbClr val="002F66"/>
              </a:solidFill>
              <a:prstDash val="solid"/>
            </a:ln>
          </c:spPr>
          <c:marker>
            <c:symbol val="square"/>
            <c:size val="5"/>
            <c:spPr>
              <a:solidFill>
                <a:srgbClr val="002F66"/>
              </a:solidFill>
              <a:ln>
                <a:solidFill>
                  <a:srgbClr val="002F66"/>
                </a:solidFill>
                <a:prstDash val="solid"/>
              </a:ln>
            </c:spPr>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Sheet5!$L$2:$L$31</c:f>
              <c:numCache>
                <c:formatCode>General</c:formatCode>
                <c:ptCount val="30"/>
                <c:pt idx="0">
                  <c:v>0.39586332534051671</c:v>
                </c:pt>
                <c:pt idx="1">
                  <c:v>0.4193520370181274</c:v>
                </c:pt>
                <c:pt idx="2">
                  <c:v>0.56625115417642136</c:v>
                </c:pt>
                <c:pt idx="3">
                  <c:v>0.67733686097874091</c:v>
                </c:pt>
                <c:pt idx="4">
                  <c:v>0.90407631674755551</c:v>
                </c:pt>
                <c:pt idx="5">
                  <c:v>0.80340970751173768</c:v>
                </c:pt>
                <c:pt idx="6">
                  <c:v>0.5244938684887841</c:v>
                </c:pt>
                <c:pt idx="7">
                  <c:v>0.64223844701584087</c:v>
                </c:pt>
                <c:pt idx="8">
                  <c:v>0.80346473254284501</c:v>
                </c:pt>
                <c:pt idx="9">
                  <c:v>0.75600984113422787</c:v>
                </c:pt>
              </c:numCache>
            </c:numRef>
          </c:val>
          <c:smooth val="0"/>
        </c:ser>
        <c:ser>
          <c:idx val="1"/>
          <c:order val="1"/>
          <c:tx>
            <c:v>Operator 2</c:v>
          </c:tx>
          <c:spPr>
            <a:ln w="25400">
              <a:solidFill>
                <a:srgbClr val="DE2829"/>
              </a:solidFill>
              <a:prstDash val="solid"/>
            </a:ln>
          </c:spPr>
          <c:marker>
            <c:symbol val="square"/>
            <c:size val="5"/>
            <c:spPr>
              <a:solidFill>
                <a:srgbClr val="DE2829"/>
              </a:solidFill>
              <a:ln>
                <a:solidFill>
                  <a:srgbClr val="DE2829"/>
                </a:solidFill>
                <a:prstDash val="solid"/>
              </a:ln>
            </c:spPr>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Sheet5!$M$2:$M$31</c:f>
              <c:numCache>
                <c:formatCode>General</c:formatCode>
                <c:ptCount val="30"/>
                <c:pt idx="10">
                  <c:v>0.43203032356594229</c:v>
                </c:pt>
                <c:pt idx="11">
                  <c:v>0.10793866059914159</c:v>
                </c:pt>
                <c:pt idx="12">
                  <c:v>9.9714056713909538E-2</c:v>
                </c:pt>
                <c:pt idx="13">
                  <c:v>0.5416753615684422</c:v>
                </c:pt>
                <c:pt idx="14">
                  <c:v>0.48930954384464254</c:v>
                </c:pt>
                <c:pt idx="15">
                  <c:v>0.5716286987240411</c:v>
                </c:pt>
                <c:pt idx="16">
                  <c:v>0.1958113151171097</c:v>
                </c:pt>
                <c:pt idx="17">
                  <c:v>0.38387408549436453</c:v>
                </c:pt>
                <c:pt idx="18">
                  <c:v>0.23658272596101315</c:v>
                </c:pt>
                <c:pt idx="19">
                  <c:v>0.19554599735374811</c:v>
                </c:pt>
              </c:numCache>
            </c:numRef>
          </c:val>
          <c:smooth val="0"/>
        </c:ser>
        <c:ser>
          <c:idx val="2"/>
          <c:order val="2"/>
          <c:tx>
            <c:v>Operator 3</c:v>
          </c:tx>
          <c:spPr>
            <a:ln w="25400">
              <a:solidFill>
                <a:srgbClr val="732B90"/>
              </a:solidFill>
              <a:prstDash val="solid"/>
            </a:ln>
          </c:spPr>
          <c:marker>
            <c:symbol val="square"/>
            <c:size val="5"/>
            <c:spPr>
              <a:solidFill>
                <a:srgbClr val="732B90"/>
              </a:solidFill>
              <a:ln>
                <a:solidFill>
                  <a:srgbClr val="732B90"/>
                </a:solidFill>
                <a:prstDash val="solid"/>
              </a:ln>
            </c:spPr>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Sheet5!$N$2:$N$31</c:f>
              <c:numCache>
                <c:formatCode>General</c:formatCode>
                <c:ptCount val="30"/>
                <c:pt idx="20">
                  <c:v>0.47060913147841188</c:v>
                </c:pt>
                <c:pt idx="21">
                  <c:v>0.42386632637372634</c:v>
                </c:pt>
                <c:pt idx="22">
                  <c:v>0.22892442362701948</c:v>
                </c:pt>
                <c:pt idx="23">
                  <c:v>0.82310763300510192</c:v>
                </c:pt>
                <c:pt idx="24">
                  <c:v>0.14448233026338786</c:v>
                </c:pt>
                <c:pt idx="25">
                  <c:v>0.63114630361420099</c:v>
                </c:pt>
                <c:pt idx="26">
                  <c:v>0.13525747597861104</c:v>
                </c:pt>
                <c:pt idx="27">
                  <c:v>0.2624546214325465</c:v>
                </c:pt>
                <c:pt idx="28">
                  <c:v>0.26720888763569084</c:v>
                </c:pt>
                <c:pt idx="29">
                  <c:v>0.45872428501759799</c:v>
                </c:pt>
              </c:numCache>
            </c:numRef>
          </c:val>
          <c:smooth val="0"/>
        </c:ser>
        <c:ser>
          <c:idx val="3"/>
          <c:order val="3"/>
          <c:tx>
            <c:v>Center=0.45308</c:v>
          </c:tx>
          <c:spPr>
            <a:ln w="25400">
              <a:solidFill>
                <a:srgbClr val="587F03"/>
              </a:solidFill>
              <a:prstDash val="solid"/>
            </a:ln>
          </c:spPr>
          <c:marker>
            <c:symbol val="none"/>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Sheet5!$O$2:$O$31</c:f>
              <c:numCache>
                <c:formatCode>General</c:formatCode>
                <c:ptCount val="30"/>
                <c:pt idx="0">
                  <c:v>0.45307961594411489</c:v>
                </c:pt>
                <c:pt idx="1">
                  <c:v>0.45307961594411489</c:v>
                </c:pt>
                <c:pt idx="2">
                  <c:v>0.45307961594411489</c:v>
                </c:pt>
                <c:pt idx="3">
                  <c:v>0.45307961594411489</c:v>
                </c:pt>
                <c:pt idx="4">
                  <c:v>0.45307961594411489</c:v>
                </c:pt>
                <c:pt idx="5">
                  <c:v>0.45307961594411489</c:v>
                </c:pt>
                <c:pt idx="6">
                  <c:v>0.45307961594411489</c:v>
                </c:pt>
                <c:pt idx="7">
                  <c:v>0.45307961594411489</c:v>
                </c:pt>
                <c:pt idx="8">
                  <c:v>0.45307961594411489</c:v>
                </c:pt>
                <c:pt idx="9">
                  <c:v>0.45307961594411489</c:v>
                </c:pt>
                <c:pt idx="10">
                  <c:v>0.45307961594411489</c:v>
                </c:pt>
                <c:pt idx="11">
                  <c:v>0.45307961594411489</c:v>
                </c:pt>
                <c:pt idx="12">
                  <c:v>0.45307961594411489</c:v>
                </c:pt>
                <c:pt idx="13">
                  <c:v>0.45307961594411489</c:v>
                </c:pt>
                <c:pt idx="14">
                  <c:v>0.45307961594411489</c:v>
                </c:pt>
                <c:pt idx="15">
                  <c:v>0.45307961594411489</c:v>
                </c:pt>
                <c:pt idx="16">
                  <c:v>0.45307961594411489</c:v>
                </c:pt>
                <c:pt idx="17">
                  <c:v>0.45307961594411489</c:v>
                </c:pt>
                <c:pt idx="18">
                  <c:v>0.45307961594411489</c:v>
                </c:pt>
                <c:pt idx="19">
                  <c:v>0.45307961594411489</c:v>
                </c:pt>
                <c:pt idx="20">
                  <c:v>0.45307961594411489</c:v>
                </c:pt>
                <c:pt idx="21">
                  <c:v>0.45307961594411489</c:v>
                </c:pt>
                <c:pt idx="22">
                  <c:v>0.45307961594411489</c:v>
                </c:pt>
                <c:pt idx="23">
                  <c:v>0.45307961594411489</c:v>
                </c:pt>
                <c:pt idx="24">
                  <c:v>0.45307961594411489</c:v>
                </c:pt>
                <c:pt idx="25">
                  <c:v>0.45307961594411489</c:v>
                </c:pt>
                <c:pt idx="26">
                  <c:v>0.45307961594411489</c:v>
                </c:pt>
                <c:pt idx="27">
                  <c:v>0.45307961594411489</c:v>
                </c:pt>
                <c:pt idx="28">
                  <c:v>0.45307961594411489</c:v>
                </c:pt>
                <c:pt idx="29">
                  <c:v>0.45307961594411489</c:v>
                </c:pt>
              </c:numCache>
            </c:numRef>
          </c:val>
          <c:smooth val="0"/>
        </c:ser>
        <c:ser>
          <c:idx val="4"/>
          <c:order val="4"/>
          <c:tx>
            <c:v>UCL=1.1662</c:v>
          </c:tx>
          <c:spPr>
            <a:ln w="25400">
              <a:solidFill>
                <a:srgbClr val="C00000"/>
              </a:solidFill>
              <a:prstDash val="solid"/>
            </a:ln>
          </c:spPr>
          <c:marker>
            <c:symbol val="none"/>
          </c:marker>
          <c:cat>
            <c:numRef>
              <c:f>Sheet5!$E$2:$E$31</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Sheet5!$P$2:$P$31</c:f>
              <c:numCache>
                <c:formatCode>General</c:formatCode>
                <c:ptCount val="30"/>
                <c:pt idx="0">
                  <c:v>1.1662269314401517</c:v>
                </c:pt>
                <c:pt idx="1">
                  <c:v>1.1662269314401517</c:v>
                </c:pt>
                <c:pt idx="2">
                  <c:v>1.1662269314401517</c:v>
                </c:pt>
                <c:pt idx="3">
                  <c:v>1.1662269314401517</c:v>
                </c:pt>
                <c:pt idx="4">
                  <c:v>1.1662269314401517</c:v>
                </c:pt>
                <c:pt idx="5">
                  <c:v>1.1662269314401517</c:v>
                </c:pt>
                <c:pt idx="6">
                  <c:v>1.1662269314401517</c:v>
                </c:pt>
                <c:pt idx="7">
                  <c:v>1.1662269314401517</c:v>
                </c:pt>
                <c:pt idx="8">
                  <c:v>1.1662269314401517</c:v>
                </c:pt>
                <c:pt idx="9">
                  <c:v>1.1662269314401517</c:v>
                </c:pt>
                <c:pt idx="10">
                  <c:v>1.1662269314401517</c:v>
                </c:pt>
                <c:pt idx="11">
                  <c:v>1.1662269314401517</c:v>
                </c:pt>
                <c:pt idx="12">
                  <c:v>1.1662269314401517</c:v>
                </c:pt>
                <c:pt idx="13">
                  <c:v>1.1662269314401517</c:v>
                </c:pt>
                <c:pt idx="14">
                  <c:v>1.1662269314401517</c:v>
                </c:pt>
                <c:pt idx="15">
                  <c:v>1.1662269314401517</c:v>
                </c:pt>
                <c:pt idx="16">
                  <c:v>1.1662269314401517</c:v>
                </c:pt>
                <c:pt idx="17">
                  <c:v>1.1662269314401517</c:v>
                </c:pt>
                <c:pt idx="18">
                  <c:v>1.1662269314401517</c:v>
                </c:pt>
                <c:pt idx="19">
                  <c:v>1.1662269314401517</c:v>
                </c:pt>
                <c:pt idx="20">
                  <c:v>1.1662269314401517</c:v>
                </c:pt>
                <c:pt idx="21">
                  <c:v>1.1662269314401517</c:v>
                </c:pt>
                <c:pt idx="22">
                  <c:v>1.1662269314401517</c:v>
                </c:pt>
                <c:pt idx="23">
                  <c:v>1.1662269314401517</c:v>
                </c:pt>
                <c:pt idx="24">
                  <c:v>1.1662269314401517</c:v>
                </c:pt>
                <c:pt idx="25">
                  <c:v>1.1662269314401517</c:v>
                </c:pt>
                <c:pt idx="26">
                  <c:v>1.1662269314401517</c:v>
                </c:pt>
                <c:pt idx="27">
                  <c:v>1.1662269314401517</c:v>
                </c:pt>
                <c:pt idx="28">
                  <c:v>1.1662269314401517</c:v>
                </c:pt>
                <c:pt idx="29">
                  <c:v>1.1662269314401517</c:v>
                </c:pt>
              </c:numCache>
            </c:numRef>
          </c:val>
          <c:smooth val="0"/>
        </c:ser>
        <c:dLbls>
          <c:showLegendKey val="0"/>
          <c:showVal val="0"/>
          <c:showCatName val="0"/>
          <c:showSerName val="0"/>
          <c:showPercent val="0"/>
          <c:showBubbleSize val="0"/>
        </c:dLbls>
        <c:marker val="1"/>
        <c:smooth val="0"/>
        <c:axId val="174787968"/>
        <c:axId val="174817280"/>
      </c:lineChart>
      <c:lineChart>
        <c:grouping val="standard"/>
        <c:varyColors val="0"/>
        <c:ser>
          <c:idx val="5"/>
          <c:order val="5"/>
          <c:spPr>
            <a:ln w="28575">
              <a:noFill/>
            </a:ln>
          </c:spPr>
          <c:marker>
            <c:symbol val="none"/>
          </c:marker>
          <c:cat>
            <c:strRef>
              <c:f>Sheet5!$C$2:$C$4</c:f>
              <c:strCache>
                <c:ptCount val="3"/>
                <c:pt idx="0">
                  <c:v>Operator 1</c:v>
                </c:pt>
                <c:pt idx="1">
                  <c:v>Operator 2</c:v>
                </c:pt>
                <c:pt idx="2">
                  <c:v>Operator 3</c:v>
                </c:pt>
              </c:strCache>
            </c:strRef>
          </c:cat>
          <c:val>
            <c:numRef>
              <c:f>Sheet5!$D$2:$D$4</c:f>
              <c:numCache>
                <c:formatCode>General</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266253824"/>
        <c:axId val="174819968"/>
      </c:lineChart>
      <c:catAx>
        <c:axId val="174787968"/>
        <c:scaling>
          <c:orientation val="minMax"/>
        </c:scaling>
        <c:delete val="0"/>
        <c:axPos val="t"/>
        <c:numFmt formatCode="General" sourceLinked="1"/>
        <c:majorTickMark val="none"/>
        <c:minorTickMark val="none"/>
        <c:tickLblPos val="none"/>
        <c:spPr>
          <a:ln w="9525">
            <a:noFill/>
          </a:ln>
        </c:spPr>
        <c:crossAx val="174817280"/>
        <c:crosses val="max"/>
        <c:auto val="1"/>
        <c:lblAlgn val="ctr"/>
        <c:lblOffset val="100"/>
        <c:tickLblSkip val="1"/>
        <c:tickMarkSkip val="1"/>
        <c:noMultiLvlLbl val="0"/>
      </c:catAx>
      <c:valAx>
        <c:axId val="174817280"/>
        <c:scaling>
          <c:orientation val="minMax"/>
        </c:scaling>
        <c:delete val="0"/>
        <c:axPos val="l"/>
        <c:title>
          <c:tx>
            <c:rich>
              <a:bodyPr/>
              <a:lstStyle/>
              <a:p>
                <a:pPr>
                  <a:defRPr/>
                </a:pPr>
                <a:r>
                  <a:rPr lang="en-US"/>
                  <a:t>Range</a:t>
                </a:r>
              </a:p>
            </c:rich>
          </c:tx>
          <c:layout/>
          <c:overlay val="0"/>
        </c:title>
        <c:numFmt formatCode="General" sourceLinked="1"/>
        <c:majorTickMark val="out"/>
        <c:minorTickMark val="none"/>
        <c:tickLblPos val="nextTo"/>
        <c:crossAx val="174787968"/>
        <c:crosses val="autoZero"/>
        <c:crossBetween val="between"/>
      </c:valAx>
      <c:valAx>
        <c:axId val="174819968"/>
        <c:scaling>
          <c:orientation val="minMax"/>
        </c:scaling>
        <c:delete val="0"/>
        <c:axPos val="r"/>
        <c:numFmt formatCode="General" sourceLinked="1"/>
        <c:majorTickMark val="none"/>
        <c:minorTickMark val="none"/>
        <c:tickLblPos val="none"/>
        <c:spPr>
          <a:ln w="9525">
            <a:noFill/>
          </a:ln>
        </c:spPr>
        <c:crossAx val="266253824"/>
        <c:crosses val="max"/>
        <c:crossBetween val="between"/>
      </c:valAx>
      <c:catAx>
        <c:axId val="266253824"/>
        <c:scaling>
          <c:orientation val="minMax"/>
        </c:scaling>
        <c:delete val="0"/>
        <c:axPos val="b"/>
        <c:majorTickMark val="out"/>
        <c:minorTickMark val="none"/>
        <c:tickLblPos val="nextTo"/>
        <c:spPr>
          <a:ln>
            <a:solidFill>
              <a:srgbClr val="868686"/>
            </a:solidFill>
            <a:prstDash val="solid"/>
          </a:ln>
        </c:spPr>
        <c:crossAx val="174819968"/>
        <c:crosses val="autoZero"/>
        <c:auto val="1"/>
        <c:lblAlgn val="ctr"/>
        <c:lblOffset val="100"/>
        <c:noMultiLvlLbl val="0"/>
      </c:catAx>
      <c:spPr>
        <a:noFill/>
        <a:ln w="25400">
          <a:noFill/>
        </a:ln>
      </c:spPr>
    </c:plotArea>
    <c:legend>
      <c:legendPos val="r"/>
      <c:legendEntry>
        <c:idx val="5"/>
        <c:delete val="1"/>
      </c:legendEntry>
      <c:layout/>
      <c:overlay val="0"/>
    </c:legend>
    <c:plotVisOnly val="1"/>
    <c:dispBlanksAs val="gap"/>
    <c:showDLblsOverMax val="0"/>
  </c:chart>
  <c:spPr>
    <a:noFill/>
    <a:ln w="9525">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 Contribution</c:v>
          </c:tx>
          <c:spPr>
            <a:solidFill>
              <a:srgbClr val="4F81BD"/>
            </a:solidFill>
            <a:ln>
              <a:solidFill>
                <a:srgbClr val="DCE6F1"/>
              </a:solidFill>
              <a:prstDash val="solid"/>
            </a:ln>
          </c:spPr>
          <c:invertIfNegative val="0"/>
          <c:cat>
            <c:strRef>
              <c:f>Sheet5!$Q$2:$Q$5</c:f>
              <c:strCache>
                <c:ptCount val="4"/>
                <c:pt idx="0">
                  <c:v>Gage R&amp;R</c:v>
                </c:pt>
                <c:pt idx="1">
                  <c:v>Repeat</c:v>
                </c:pt>
                <c:pt idx="2">
                  <c:v>Reprod</c:v>
                </c:pt>
                <c:pt idx="3">
                  <c:v>Part To Part</c:v>
                </c:pt>
              </c:strCache>
            </c:strRef>
          </c:cat>
          <c:val>
            <c:numRef>
              <c:f>Sheet5!$R$2:$R$5</c:f>
              <c:numCache>
                <c:formatCode>General</c:formatCode>
                <c:ptCount val="4"/>
                <c:pt idx="0">
                  <c:v>100</c:v>
                </c:pt>
                <c:pt idx="1">
                  <c:v>98.665804600606833</c:v>
                </c:pt>
                <c:pt idx="2">
                  <c:v>1.3341953993931515</c:v>
                </c:pt>
                <c:pt idx="3">
                  <c:v>0</c:v>
                </c:pt>
              </c:numCache>
            </c:numRef>
          </c:val>
        </c:ser>
        <c:ser>
          <c:idx val="1"/>
          <c:order val="1"/>
          <c:tx>
            <c:v>% Tolerance</c:v>
          </c:tx>
          <c:spPr>
            <a:solidFill>
              <a:srgbClr val="9B9E5A"/>
            </a:solidFill>
            <a:ln>
              <a:solidFill>
                <a:srgbClr val="587F03"/>
              </a:solidFill>
              <a:prstDash val="solid"/>
            </a:ln>
          </c:spPr>
          <c:invertIfNegative val="0"/>
          <c:cat>
            <c:strRef>
              <c:f>Sheet5!$Q$2:$Q$5</c:f>
              <c:strCache>
                <c:ptCount val="4"/>
                <c:pt idx="0">
                  <c:v>Gage R&amp;R</c:v>
                </c:pt>
                <c:pt idx="1">
                  <c:v>Repeat</c:v>
                </c:pt>
                <c:pt idx="2">
                  <c:v>Reprod</c:v>
                </c:pt>
                <c:pt idx="3">
                  <c:v>Part To Part</c:v>
                </c:pt>
              </c:strCache>
            </c:strRef>
          </c:cat>
          <c:val>
            <c:numRef>
              <c:f>Sheet5!$S$2:$S$5</c:f>
              <c:numCache>
                <c:formatCode>General</c:formatCode>
                <c:ptCount val="4"/>
                <c:pt idx="0">
                  <c:v>161.8682295284857</c:v>
                </c:pt>
                <c:pt idx="1">
                  <c:v>160.78478433885343</c:v>
                </c:pt>
                <c:pt idx="2">
                  <c:v>18.696974509126488</c:v>
                </c:pt>
                <c:pt idx="3">
                  <c:v>0</c:v>
                </c:pt>
              </c:numCache>
            </c:numRef>
          </c:val>
        </c:ser>
        <c:dLbls>
          <c:showLegendKey val="0"/>
          <c:showVal val="0"/>
          <c:showCatName val="0"/>
          <c:showSerName val="0"/>
          <c:showPercent val="0"/>
          <c:showBubbleSize val="0"/>
        </c:dLbls>
        <c:gapWidth val="150"/>
        <c:shape val="box"/>
        <c:axId val="48468736"/>
        <c:axId val="159485952"/>
        <c:axId val="0"/>
      </c:bar3DChart>
      <c:catAx>
        <c:axId val="48468736"/>
        <c:scaling>
          <c:orientation val="minMax"/>
        </c:scaling>
        <c:delete val="0"/>
        <c:axPos val="b"/>
        <c:majorTickMark val="out"/>
        <c:minorTickMark val="none"/>
        <c:tickLblPos val="nextTo"/>
        <c:crossAx val="159485952"/>
        <c:crosses val="autoZero"/>
        <c:auto val="1"/>
        <c:lblAlgn val="ctr"/>
        <c:lblOffset val="100"/>
        <c:noMultiLvlLbl val="0"/>
      </c:catAx>
      <c:valAx>
        <c:axId val="159485952"/>
        <c:scaling>
          <c:orientation val="minMax"/>
        </c:scaling>
        <c:delete val="0"/>
        <c:axPos val="l"/>
        <c:title>
          <c:tx>
            <c:rich>
              <a:bodyPr rot="-5400000" vert="horz"/>
              <a:lstStyle/>
              <a:p>
                <a:pPr algn="ctr">
                  <a:defRPr/>
                </a:pPr>
                <a:r>
                  <a:rPr lang="en-US"/>
                  <a:t>Percent</a:t>
                </a:r>
              </a:p>
            </c:rich>
          </c:tx>
          <c:layout/>
          <c:overlay val="0"/>
        </c:title>
        <c:numFmt formatCode="General" sourceLinked="1"/>
        <c:majorTickMark val="out"/>
        <c:minorTickMark val="none"/>
        <c:tickLblPos val="nextTo"/>
        <c:crossAx val="48468736"/>
        <c:crosses val="autoZero"/>
        <c:crossBetween val="between"/>
      </c:valAx>
      <c:spPr>
        <a:noFill/>
        <a:ln w="25400">
          <a:noFill/>
        </a:ln>
      </c:spPr>
    </c:plotArea>
    <c:legend>
      <c:legendPos val="r"/>
      <c:layout/>
      <c:overlay val="0"/>
    </c:legend>
    <c:plotVisOnly val="1"/>
    <c:dispBlanksAs val="gap"/>
    <c:showDLblsOverMax val="0"/>
  </c:chart>
  <c:spPr>
    <a:noFill/>
    <a:ln w="9525">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Operator 1</c:v>
          </c:tx>
          <c:spPr>
            <a:ln w="25400">
              <a:solidFill>
                <a:srgbClr val="002F66"/>
              </a:solidFill>
              <a:prstDash val="solid"/>
            </a:ln>
          </c:spPr>
          <c:marker>
            <c:symbol val="square"/>
            <c:size val="5"/>
            <c:spPr>
              <a:solidFill>
                <a:srgbClr val="002F66"/>
              </a:solidFill>
              <a:ln>
                <a:solidFill>
                  <a:srgbClr val="002F66"/>
                </a:solidFill>
                <a:prstDash val="solid"/>
              </a:ln>
            </c:spPr>
          </c:marker>
          <c:cat>
            <c:numRef>
              <c:f>Sheet5!$E$2:$E$11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Sheet5!$F$2:$F$11</c:f>
              <c:numCache>
                <c:formatCode>General</c:formatCode>
                <c:ptCount val="10"/>
                <c:pt idx="0">
                  <c:v>0.3104488453440975</c:v>
                </c:pt>
                <c:pt idx="1">
                  <c:v>0.38667601214528657</c:v>
                </c:pt>
                <c:pt idx="2">
                  <c:v>0.3502864535931865</c:v>
                </c:pt>
                <c:pt idx="3">
                  <c:v>0.41290250424455904</c:v>
                </c:pt>
                <c:pt idx="4">
                  <c:v>0.42031190454067496</c:v>
                </c:pt>
                <c:pt idx="5">
                  <c:v>0.42062733426396709</c:v>
                </c:pt>
                <c:pt idx="6">
                  <c:v>0.44879946744046545</c:v>
                </c:pt>
                <c:pt idx="7">
                  <c:v>0.54824135008270269</c:v>
                </c:pt>
                <c:pt idx="8">
                  <c:v>0.50522435516480835</c:v>
                </c:pt>
                <c:pt idx="9">
                  <c:v>0.6378380107160978</c:v>
                </c:pt>
              </c:numCache>
            </c:numRef>
          </c:val>
          <c:smooth val="0"/>
        </c:ser>
        <c:ser>
          <c:idx val="1"/>
          <c:order val="1"/>
          <c:tx>
            <c:v>Operator 2</c:v>
          </c:tx>
          <c:spPr>
            <a:ln w="25400">
              <a:solidFill>
                <a:srgbClr val="DE2829"/>
              </a:solidFill>
              <a:prstDash val="solid"/>
            </a:ln>
          </c:spPr>
          <c:marker>
            <c:symbol val="square"/>
            <c:size val="5"/>
            <c:spPr>
              <a:solidFill>
                <a:srgbClr val="DE2829"/>
              </a:solidFill>
              <a:ln>
                <a:solidFill>
                  <a:srgbClr val="DE2829"/>
                </a:solidFill>
                <a:prstDash val="solid"/>
              </a:ln>
            </c:spPr>
          </c:marker>
          <c:cat>
            <c:numRef>
              <c:f>Sheet5!$E$2:$E$11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Sheet5!$G$12:$G$21</c:f>
              <c:numCache>
                <c:formatCode>General</c:formatCode>
                <c:ptCount val="10"/>
                <c:pt idx="0">
                  <c:v>0.54544071792541582</c:v>
                </c:pt>
                <c:pt idx="1">
                  <c:v>0.70695384842300257</c:v>
                </c:pt>
                <c:pt idx="2">
                  <c:v>0.54018301511531652</c:v>
                </c:pt>
                <c:pt idx="3">
                  <c:v>0.28745324019855867</c:v>
                </c:pt>
                <c:pt idx="4">
                  <c:v>0.67609576668754212</c:v>
                </c:pt>
                <c:pt idx="5">
                  <c:v>0.62849455474117566</c:v>
                </c:pt>
                <c:pt idx="6">
                  <c:v>0.34983267924964828</c:v>
                </c:pt>
                <c:pt idx="7">
                  <c:v>0.64144698877199657</c:v>
                </c:pt>
                <c:pt idx="8">
                  <c:v>0.34629371862925384</c:v>
                </c:pt>
                <c:pt idx="9">
                  <c:v>0.43287957315518238</c:v>
                </c:pt>
              </c:numCache>
            </c:numRef>
          </c:val>
          <c:smooth val="0"/>
        </c:ser>
        <c:ser>
          <c:idx val="2"/>
          <c:order val="2"/>
          <c:tx>
            <c:v>Operator 3</c:v>
          </c:tx>
          <c:spPr>
            <a:ln w="25400">
              <a:solidFill>
                <a:srgbClr val="732B90"/>
              </a:solidFill>
              <a:prstDash val="solid"/>
            </a:ln>
          </c:spPr>
          <c:marker>
            <c:symbol val="square"/>
            <c:size val="5"/>
            <c:spPr>
              <a:solidFill>
                <a:srgbClr val="732B90"/>
              </a:solidFill>
              <a:ln>
                <a:solidFill>
                  <a:srgbClr val="732B90"/>
                </a:solidFill>
                <a:prstDash val="solid"/>
              </a:ln>
            </c:spPr>
          </c:marker>
          <c:cat>
            <c:numRef>
              <c:f>Sheet5!$E$2:$E$11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Sheet5!$H$22:$H$31</c:f>
              <c:numCache>
                <c:formatCode>General</c:formatCode>
                <c:ptCount val="10"/>
                <c:pt idx="0">
                  <c:v>0.339886625222521</c:v>
                </c:pt>
                <c:pt idx="1">
                  <c:v>0.27158726427568941</c:v>
                </c:pt>
                <c:pt idx="2">
                  <c:v>0.62684891974918677</c:v>
                </c:pt>
                <c:pt idx="3">
                  <c:v>0.45383764526945974</c:v>
                </c:pt>
                <c:pt idx="4">
                  <c:v>0.62876846505953032</c:v>
                </c:pt>
                <c:pt idx="5">
                  <c:v>0.32755841849777739</c:v>
                </c:pt>
                <c:pt idx="6">
                  <c:v>0.44171574086026588</c:v>
                </c:pt>
                <c:pt idx="7">
                  <c:v>0.1474659550639954</c:v>
                </c:pt>
                <c:pt idx="8">
                  <c:v>0.16636927526520909</c:v>
                </c:pt>
                <c:pt idx="9">
                  <c:v>0.6021079038209548</c:v>
                </c:pt>
              </c:numCache>
            </c:numRef>
          </c:val>
          <c:smooth val="0"/>
        </c:ser>
        <c:dLbls>
          <c:showLegendKey val="0"/>
          <c:showVal val="0"/>
          <c:showCatName val="0"/>
          <c:showSerName val="0"/>
          <c:showPercent val="0"/>
          <c:showBubbleSize val="0"/>
        </c:dLbls>
        <c:marker val="1"/>
        <c:smooth val="0"/>
        <c:axId val="96124288"/>
        <c:axId val="174835200"/>
      </c:lineChart>
      <c:catAx>
        <c:axId val="96124288"/>
        <c:scaling>
          <c:orientation val="minMax"/>
        </c:scaling>
        <c:delete val="0"/>
        <c:axPos val="b"/>
        <c:title>
          <c:tx>
            <c:rich>
              <a:bodyPr/>
              <a:lstStyle/>
              <a:p>
                <a:pPr>
                  <a:defRPr/>
                </a:pPr>
                <a:r>
                  <a:rPr lang="en-US"/>
                  <a:t>Part number</a:t>
                </a:r>
              </a:p>
            </c:rich>
          </c:tx>
          <c:layout/>
          <c:overlay val="0"/>
        </c:title>
        <c:numFmt formatCode="General" sourceLinked="1"/>
        <c:majorTickMark val="out"/>
        <c:minorTickMark val="none"/>
        <c:tickLblPos val="nextTo"/>
        <c:crossAx val="174835200"/>
        <c:crossesAt val="-0.2"/>
        <c:auto val="1"/>
        <c:lblAlgn val="ctr"/>
        <c:lblOffset val="100"/>
        <c:tickLblSkip val="1"/>
        <c:tickMarkSkip val="1"/>
        <c:noMultiLvlLbl val="0"/>
      </c:catAx>
      <c:valAx>
        <c:axId val="174835200"/>
        <c:scaling>
          <c:orientation val="minMax"/>
          <c:max val="1.1000000000000001"/>
          <c:min val="-0.2"/>
        </c:scaling>
        <c:delete val="0"/>
        <c:axPos val="l"/>
        <c:title>
          <c:tx>
            <c:rich>
              <a:bodyPr/>
              <a:lstStyle/>
              <a:p>
                <a:pPr>
                  <a:defRPr/>
                </a:pPr>
                <a:r>
                  <a:rPr lang="en-US"/>
                  <a:t>Measurement</a:t>
                </a:r>
              </a:p>
            </c:rich>
          </c:tx>
          <c:layout/>
          <c:overlay val="0"/>
        </c:title>
        <c:numFmt formatCode="General" sourceLinked="1"/>
        <c:majorTickMark val="out"/>
        <c:minorTickMark val="none"/>
        <c:tickLblPos val="nextTo"/>
        <c:crossAx val="96124288"/>
        <c:crosses val="autoZero"/>
        <c:crossBetween val="between"/>
      </c:valAx>
      <c:spPr>
        <a:noFill/>
        <a:ln w="25400">
          <a:noFill/>
        </a:ln>
      </c:spPr>
    </c:plotArea>
    <c:legend>
      <c:legendPos val="r"/>
      <c:layout/>
      <c:overlay val="0"/>
    </c:legend>
    <c:plotVisOnly val="1"/>
    <c:dispBlanksAs val="gap"/>
    <c:showDLblsOverMax val="0"/>
  </c:chart>
  <c:spPr>
    <a:noFill/>
    <a:ln w="9525">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Data</c:v>
          </c:tx>
          <c:spPr>
            <a:ln w="28575">
              <a:noFill/>
            </a:ln>
          </c:spPr>
          <c:marker>
            <c:symbol val="circle"/>
            <c:size val="5"/>
            <c:spPr>
              <a:solidFill>
                <a:srgbClr val="4F81BD"/>
              </a:solidFill>
              <a:ln>
                <a:solidFill>
                  <a:srgbClr val="366092"/>
                </a:solidFill>
                <a:prstDash val="solid"/>
              </a:ln>
            </c:spPr>
          </c:marker>
          <c:xVal>
            <c:numRef>
              <c:f>Sheet5!$Z$2:$Z$31</c:f>
              <c:numCache>
                <c:formatCode>General</c:formatCode>
                <c:ptCount val="30"/>
                <c:pt idx="0">
                  <c:v>0.18384078871956666</c:v>
                </c:pt>
                <c:pt idx="1">
                  <c:v>0.18384078871956666</c:v>
                </c:pt>
                <c:pt idx="2">
                  <c:v>0.18384078871956666</c:v>
                </c:pt>
                <c:pt idx="3">
                  <c:v>0.20765214736904491</c:v>
                </c:pt>
                <c:pt idx="4">
                  <c:v>0.20765214736904491</c:v>
                </c:pt>
                <c:pt idx="5">
                  <c:v>0.20765214736904491</c:v>
                </c:pt>
                <c:pt idx="6">
                  <c:v>0.371964991290892</c:v>
                </c:pt>
                <c:pt idx="7">
                  <c:v>0.371964991290892</c:v>
                </c:pt>
                <c:pt idx="8">
                  <c:v>0.371964991290892</c:v>
                </c:pt>
                <c:pt idx="9">
                  <c:v>0.40751953910300354</c:v>
                </c:pt>
                <c:pt idx="10">
                  <c:v>0.40751953910300354</c:v>
                </c:pt>
                <c:pt idx="11">
                  <c:v>0.40751953910300354</c:v>
                </c:pt>
                <c:pt idx="12">
                  <c:v>0.42626577522123088</c:v>
                </c:pt>
                <c:pt idx="13">
                  <c:v>0.42626577522123088</c:v>
                </c:pt>
                <c:pt idx="14">
                  <c:v>0.42626577522123088</c:v>
                </c:pt>
                <c:pt idx="15">
                  <c:v>0.53354251418579446</c:v>
                </c:pt>
                <c:pt idx="16">
                  <c:v>0.53354251418579446</c:v>
                </c:pt>
                <c:pt idx="17">
                  <c:v>0.53354251418579446</c:v>
                </c:pt>
                <c:pt idx="18">
                  <c:v>0.74117281572796578</c:v>
                </c:pt>
                <c:pt idx="19">
                  <c:v>0.74117281572796578</c:v>
                </c:pt>
                <c:pt idx="20">
                  <c:v>0.74117281572796578</c:v>
                </c:pt>
                <c:pt idx="21">
                  <c:v>0.835704253593609</c:v>
                </c:pt>
                <c:pt idx="22">
                  <c:v>0.835704253593609</c:v>
                </c:pt>
                <c:pt idx="23">
                  <c:v>0.835704253593609</c:v>
                </c:pt>
                <c:pt idx="24">
                  <c:v>0.9347157834126314</c:v>
                </c:pt>
                <c:pt idx="25">
                  <c:v>0.9347157834126314</c:v>
                </c:pt>
                <c:pt idx="26">
                  <c:v>0.9347157834126314</c:v>
                </c:pt>
                <c:pt idx="27">
                  <c:v>0.97868889344061116</c:v>
                </c:pt>
                <c:pt idx="28">
                  <c:v>0.97868889344061116</c:v>
                </c:pt>
                <c:pt idx="29">
                  <c:v>0.97868889344061116</c:v>
                </c:pt>
              </c:numCache>
            </c:numRef>
          </c:xVal>
          <c:yVal>
            <c:numRef>
              <c:f>Sheet5!$AA$2:$AA$31</c:f>
              <c:numCache>
                <c:formatCode>General</c:formatCode>
                <c:ptCount val="30"/>
                <c:pt idx="0">
                  <c:v>0.36231600203171899</c:v>
                </c:pt>
                <c:pt idx="1">
                  <c:v>-3.3547323308797727E-2</c:v>
                </c:pt>
                <c:pt idx="2">
                  <c:v>5.1055491150671317E-2</c:v>
                </c:pt>
                <c:pt idx="3">
                  <c:v>0.14282019308162863</c:v>
                </c:pt>
                <c:pt idx="4">
                  <c:v>2.8063949321924464E-2</c:v>
                </c:pt>
                <c:pt idx="5">
                  <c:v>0.55255781781070856</c:v>
                </c:pt>
                <c:pt idx="6">
                  <c:v>0.31373700843081809</c:v>
                </c:pt>
                <c:pt idx="7">
                  <c:v>-0.13606389564471433</c:v>
                </c:pt>
                <c:pt idx="8">
                  <c:v>0.61994594548951354</c:v>
                </c:pt>
                <c:pt idx="9">
                  <c:v>-0.22818188073223011</c:v>
                </c:pt>
                <c:pt idx="10">
                  <c:v>-2.5518856426817949E-2</c:v>
                </c:pt>
                <c:pt idx="11">
                  <c:v>0.19117015628589729</c:v>
                </c:pt>
                <c:pt idx="12">
                  <c:v>0.40823521721476241</c:v>
                </c:pt>
                <c:pt idx="13">
                  <c:v>-0.1792233863807996</c:v>
                </c:pt>
                <c:pt idx="14">
                  <c:v>-0.26910164376397849</c:v>
                </c:pt>
                <c:pt idx="15">
                  <c:v>-0.51680250177289966</c:v>
                </c:pt>
                <c:pt idx="16">
                  <c:v>0.38727381497465585</c:v>
                </c:pt>
                <c:pt idx="17">
                  <c:v>-0.21016314213711473</c:v>
                </c:pt>
                <c:pt idx="18">
                  <c:v>-0.52900102370431745</c:v>
                </c:pt>
                <c:pt idx="19">
                  <c:v>-0.16303079654299546</c:v>
                </c:pt>
                <c:pt idx="20">
                  <c:v>0.11323742331152342</c:v>
                </c:pt>
                <c:pt idx="21">
                  <c:v>0.14314635331000292</c:v>
                </c:pt>
                <c:pt idx="22">
                  <c:v>-0.66031837923284209</c:v>
                </c:pt>
                <c:pt idx="23">
                  <c:v>-0.47426766936356279</c:v>
                </c:pt>
                <c:pt idx="24">
                  <c:v>2.0962649609159389E-2</c:v>
                </c:pt>
                <c:pt idx="25">
                  <c:v>-0.78078093915257385</c:v>
                </c:pt>
                <c:pt idx="26">
                  <c:v>-0.78244705790257829</c:v>
                </c:pt>
                <c:pt idx="27">
                  <c:v>-0.82514319657491808</c:v>
                </c:pt>
                <c:pt idx="28">
                  <c:v>-0.80117208056885902</c:v>
                </c:pt>
                <c:pt idx="29">
                  <c:v>-0.25889204239849672</c:v>
                </c:pt>
              </c:numCache>
            </c:numRef>
          </c:yVal>
          <c:smooth val="0"/>
        </c:ser>
        <c:ser>
          <c:idx val="1"/>
          <c:order val="1"/>
          <c:tx>
            <c:v>95% CI Upper</c:v>
          </c:tx>
          <c:spPr>
            <a:ln w="25400">
              <a:solidFill>
                <a:srgbClr val="DE2829"/>
              </a:solidFill>
              <a:prstDash val="sysDash"/>
            </a:ln>
          </c:spPr>
          <c:marker>
            <c:symbol val="none"/>
          </c:marker>
          <c:xVal>
            <c:numRef>
              <c:f>Sheet5!$AB$2:$AB$31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Sheet5!$AC$2:$AC$31</c:f>
              <c:numCache>
                <c:formatCode>General</c:formatCode>
                <c:ptCount val="30"/>
                <c:pt idx="0">
                  <c:v>0.45232977262599966</c:v>
                </c:pt>
                <c:pt idx="1">
                  <c:v>0.42088811995126751</c:v>
                </c:pt>
                <c:pt idx="2">
                  <c:v>0.21119976511332555</c:v>
                </c:pt>
                <c:pt idx="3">
                  <c:v>0.16831611715631736</c:v>
                </c:pt>
                <c:pt idx="4">
                  <c:v>0.14621082939444355</c:v>
                </c:pt>
                <c:pt idx="5">
                  <c:v>2.8076835691230879E-2</c:v>
                </c:pt>
                <c:pt idx="6">
                  <c:v>-0.15416685354120316</c:v>
                </c:pt>
                <c:pt idx="7">
                  <c:v>-0.22184093446312067</c:v>
                </c:pt>
                <c:pt idx="8">
                  <c:v>-0.28736997644526441</c:v>
                </c:pt>
                <c:pt idx="9">
                  <c:v>-0.31533305107658344</c:v>
                </c:pt>
              </c:numCache>
            </c:numRef>
          </c:yVal>
          <c:smooth val="0"/>
        </c:ser>
        <c:ser>
          <c:idx val="2"/>
          <c:order val="2"/>
          <c:tx>
            <c:v>Regression</c:v>
          </c:tx>
          <c:spPr>
            <a:ln w="25400">
              <a:solidFill>
                <a:srgbClr val="4F81BD"/>
              </a:solidFill>
              <a:prstDash val="solid"/>
            </a:ln>
          </c:spPr>
          <c:marker>
            <c:symbol val="none"/>
          </c:marker>
          <c:xVal>
            <c:numRef>
              <c:f>Sheet5!$AB$2:$AB$31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Sheet5!$AD$2:$AD$31</c:f>
              <c:numCache>
                <c:formatCode>General</c:formatCode>
                <c:ptCount val="30"/>
                <c:pt idx="0">
                  <c:v>0.253693591486778</c:v>
                </c:pt>
                <c:pt idx="1">
                  <c:v>0.23029777267868021</c:v>
                </c:pt>
                <c:pt idx="2">
                  <c:v>6.8852406169826297E-2</c:v>
                </c:pt>
                <c:pt idx="3">
                  <c:v>3.391833245059156E-2</c:v>
                </c:pt>
                <c:pt idx="4">
                  <c:v>1.5499243056653287E-2</c:v>
                </c:pt>
                <c:pt idx="5">
                  <c:v>-8.9905374297826288E-2</c:v>
                </c:pt>
                <c:pt idx="6">
                  <c:v>-0.29391225124509301</c:v>
                </c:pt>
                <c:pt idx="7">
                  <c:v>-0.38679398993672387</c:v>
                </c:pt>
                <c:pt idx="8">
                  <c:v>-0.48407763702542855</c:v>
                </c:pt>
                <c:pt idx="9">
                  <c:v>-0.52728335786596126</c:v>
                </c:pt>
              </c:numCache>
            </c:numRef>
          </c:yVal>
          <c:smooth val="0"/>
        </c:ser>
        <c:ser>
          <c:idx val="3"/>
          <c:order val="3"/>
          <c:tx>
            <c:v>95% CI Lower</c:v>
          </c:tx>
          <c:spPr>
            <a:ln w="25400">
              <a:solidFill>
                <a:srgbClr val="DE2829"/>
              </a:solidFill>
              <a:prstDash val="sysDash"/>
            </a:ln>
          </c:spPr>
          <c:marker>
            <c:symbol val="none"/>
          </c:marker>
          <c:xVal>
            <c:numRef>
              <c:f>Sheet5!$AB$2:$AB$31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Sheet5!$AE$2:$AE$31</c:f>
              <c:numCache>
                <c:formatCode>General</c:formatCode>
                <c:ptCount val="30"/>
                <c:pt idx="0">
                  <c:v>5.5057410347556297E-2</c:v>
                </c:pt>
                <c:pt idx="1">
                  <c:v>3.9707425406092893E-2</c:v>
                </c:pt>
                <c:pt idx="2">
                  <c:v>-7.3494952773672961E-2</c:v>
                </c:pt>
                <c:pt idx="3">
                  <c:v>-0.10047945225513424</c:v>
                </c:pt>
                <c:pt idx="4">
                  <c:v>-0.11521234328113697</c:v>
                </c:pt>
                <c:pt idx="5">
                  <c:v>-0.20788758428688345</c:v>
                </c:pt>
                <c:pt idx="6">
                  <c:v>-0.4336576489489829</c:v>
                </c:pt>
                <c:pt idx="7">
                  <c:v>-0.55174704541032704</c:v>
                </c:pt>
                <c:pt idx="8">
                  <c:v>-0.6807852976055927</c:v>
                </c:pt>
                <c:pt idx="9">
                  <c:v>-0.73923366465533913</c:v>
                </c:pt>
              </c:numCache>
            </c:numRef>
          </c:yVal>
          <c:smooth val="0"/>
        </c:ser>
        <c:ser>
          <c:idx val="4"/>
          <c:order val="4"/>
          <c:tx>
            <c:v>Average Bias</c:v>
          </c:tx>
          <c:spPr>
            <a:ln w="28575">
              <a:noFill/>
            </a:ln>
          </c:spPr>
          <c:marker>
            <c:symbol val="diamond"/>
            <c:size val="9"/>
            <c:spPr>
              <a:solidFill>
                <a:srgbClr val="F79646"/>
              </a:solidFill>
              <a:ln>
                <a:solidFill>
                  <a:srgbClr val="CE8A14"/>
                </a:solidFill>
                <a:prstDash val="solid"/>
              </a:ln>
            </c:spPr>
          </c:marker>
          <c:xVal>
            <c:numRef>
              <c:f>Sheet5!$AB$2:$AB$31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Sheet5!$AF$2:$AF$31</c:f>
              <c:numCache>
                <c:formatCode>General</c:formatCode>
                <c:ptCount val="30"/>
                <c:pt idx="0">
                  <c:v>0.12660805662453084</c:v>
                </c:pt>
                <c:pt idx="1">
                  <c:v>0.24114732007142053</c:v>
                </c:pt>
                <c:pt idx="2">
                  <c:v>0.2658730194252058</c:v>
                </c:pt>
                <c:pt idx="3">
                  <c:v>-2.0843526957716962E-2</c:v>
                </c:pt>
                <c:pt idx="4">
                  <c:v>-1.3363270976671837E-2</c:v>
                </c:pt>
                <c:pt idx="5">
                  <c:v>-0.1132306096451195</c:v>
                </c:pt>
                <c:pt idx="6">
                  <c:v>-0.19293146564526309</c:v>
                </c:pt>
                <c:pt idx="7">
                  <c:v>-0.33047989842880066</c:v>
                </c:pt>
                <c:pt idx="8">
                  <c:v>-0.51408844914866436</c:v>
                </c:pt>
                <c:pt idx="9">
                  <c:v>-0.62840243984742461</c:v>
                </c:pt>
              </c:numCache>
            </c:numRef>
          </c:yVal>
          <c:smooth val="0"/>
        </c:ser>
        <c:ser>
          <c:idx val="5"/>
          <c:order val="5"/>
          <c:tx>
            <c:v>Bias = 0</c:v>
          </c:tx>
          <c:spPr>
            <a:ln w="25400">
              <a:solidFill>
                <a:srgbClr val="9B9E5A"/>
              </a:solidFill>
              <a:prstDash val="lgDash"/>
            </a:ln>
          </c:spPr>
          <c:marker>
            <c:symbol val="none"/>
          </c:marker>
          <c:xVal>
            <c:numRef>
              <c:f>Sheet5!$AG$2:$AG$3</c:f>
              <c:numCache>
                <c:formatCode>General</c:formatCode>
                <c:ptCount val="2"/>
                <c:pt idx="0">
                  <c:v>0.18384078871956666</c:v>
                </c:pt>
                <c:pt idx="1">
                  <c:v>0.97868889344061116</c:v>
                </c:pt>
              </c:numCache>
            </c:numRef>
          </c:xVal>
          <c:yVal>
            <c:numRef>
              <c:f>Sheet5!$AH$2:$AH$3</c:f>
              <c:numCache>
                <c:formatCode>General</c:formatCode>
                <c:ptCount val="2"/>
                <c:pt idx="0">
                  <c:v>0</c:v>
                </c:pt>
                <c:pt idx="1">
                  <c:v>0</c:v>
                </c:pt>
              </c:numCache>
            </c:numRef>
          </c:yVal>
          <c:smooth val="0"/>
        </c:ser>
        <c:dLbls>
          <c:showLegendKey val="0"/>
          <c:showVal val="0"/>
          <c:showCatName val="0"/>
          <c:showSerName val="0"/>
          <c:showPercent val="0"/>
          <c:showBubbleSize val="0"/>
        </c:dLbls>
        <c:axId val="298012032"/>
        <c:axId val="299152128"/>
      </c:scatterChart>
      <c:valAx>
        <c:axId val="298012032"/>
        <c:scaling>
          <c:orientation val="minMax"/>
          <c:max val="0.98"/>
          <c:min val="0.18"/>
        </c:scaling>
        <c:delete val="0"/>
        <c:axPos val="b"/>
        <c:title>
          <c:tx>
            <c:rich>
              <a:bodyPr/>
              <a:lstStyle/>
              <a:p>
                <a:pPr>
                  <a:defRPr/>
                </a:pPr>
                <a:r>
                  <a:rPr lang="en-US"/>
                  <a:t>Reference Value of Measured Parts</a:t>
                </a:r>
              </a:p>
            </c:rich>
          </c:tx>
          <c:layout/>
          <c:overlay val="0"/>
        </c:title>
        <c:numFmt formatCode="General" sourceLinked="1"/>
        <c:majorTickMark val="out"/>
        <c:minorTickMark val="none"/>
        <c:tickLblPos val="nextTo"/>
        <c:txPr>
          <a:bodyPr/>
          <a:lstStyle/>
          <a:p>
            <a:pPr>
              <a:defRPr sz="800"/>
            </a:pPr>
            <a:endParaRPr lang="en-US"/>
          </a:p>
        </c:txPr>
        <c:crossAx val="299152128"/>
        <c:crossesAt val="-0.9"/>
        <c:crossBetween val="midCat"/>
      </c:valAx>
      <c:valAx>
        <c:axId val="299152128"/>
        <c:scaling>
          <c:orientation val="minMax"/>
          <c:max val="0.70000000000000007"/>
          <c:min val="-0.9"/>
        </c:scaling>
        <c:delete val="0"/>
        <c:axPos val="l"/>
        <c:title>
          <c:tx>
            <c:rich>
              <a:bodyPr/>
              <a:lstStyle/>
              <a:p>
                <a:pPr>
                  <a:defRPr/>
                </a:pPr>
                <a:r>
                  <a:rPr lang="en-US"/>
                  <a:t>Bias</a:t>
                </a:r>
              </a:p>
            </c:rich>
          </c:tx>
          <c:layout/>
          <c:overlay val="0"/>
        </c:title>
        <c:numFmt formatCode="General" sourceLinked="1"/>
        <c:majorTickMark val="out"/>
        <c:minorTickMark val="none"/>
        <c:tickLblPos val="nextTo"/>
        <c:txPr>
          <a:bodyPr/>
          <a:lstStyle/>
          <a:p>
            <a:pPr>
              <a:defRPr sz="800"/>
            </a:pPr>
            <a:endParaRPr lang="en-US"/>
          </a:p>
        </c:txPr>
        <c:crossAx val="298012032"/>
        <c:crossesAt val="0.18"/>
        <c:crossBetween val="midCat"/>
      </c:valAx>
      <c:spPr>
        <a:noFill/>
        <a:ln w="25400">
          <a:noFill/>
        </a:ln>
      </c:spPr>
    </c:plotArea>
    <c:legend>
      <c:legendPos val="r"/>
      <c:layout/>
      <c:overlay val="0"/>
    </c:legend>
    <c:plotVisOnly val="1"/>
    <c:dispBlanksAs val="gap"/>
    <c:showDLblsOverMax val="0"/>
  </c:chart>
  <c:spPr>
    <a:effectLst>
      <a:outerShdw dist="35921" dir="2700000" algn="br">
        <a:srgbClr val="000000"/>
      </a:outerShdw>
    </a:effectLst>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Data</c:v>
          </c:tx>
          <c:spPr>
            <a:ln w="28575">
              <a:noFill/>
            </a:ln>
          </c:spPr>
          <c:marker>
            <c:symbol val="circle"/>
            <c:size val="5"/>
            <c:spPr>
              <a:solidFill>
                <a:srgbClr val="4F81BD"/>
              </a:solidFill>
              <a:ln>
                <a:solidFill>
                  <a:srgbClr val="366092"/>
                </a:solidFill>
                <a:prstDash val="solid"/>
              </a:ln>
            </c:spPr>
          </c:marker>
          <c:xVal>
            <c:numRef>
              <c:f>Sheet5!$AI$2:$AI$31</c:f>
              <c:numCache>
                <c:formatCode>General</c:formatCode>
                <c:ptCount val="30"/>
                <c:pt idx="0">
                  <c:v>0.18384078871956666</c:v>
                </c:pt>
                <c:pt idx="1">
                  <c:v>0.18384078871956666</c:v>
                </c:pt>
                <c:pt idx="2">
                  <c:v>0.18384078871956666</c:v>
                </c:pt>
                <c:pt idx="3">
                  <c:v>0.20765214736904491</c:v>
                </c:pt>
                <c:pt idx="4">
                  <c:v>0.20765214736904491</c:v>
                </c:pt>
                <c:pt idx="5">
                  <c:v>0.20765214736904491</c:v>
                </c:pt>
                <c:pt idx="6">
                  <c:v>0.371964991290892</c:v>
                </c:pt>
                <c:pt idx="7">
                  <c:v>0.371964991290892</c:v>
                </c:pt>
                <c:pt idx="8">
                  <c:v>0.371964991290892</c:v>
                </c:pt>
                <c:pt idx="9">
                  <c:v>0.40751953910300354</c:v>
                </c:pt>
                <c:pt idx="10">
                  <c:v>0.40751953910300354</c:v>
                </c:pt>
                <c:pt idx="11">
                  <c:v>0.40751953910300354</c:v>
                </c:pt>
                <c:pt idx="12">
                  <c:v>0.42626577522123088</c:v>
                </c:pt>
                <c:pt idx="13">
                  <c:v>0.42626577522123088</c:v>
                </c:pt>
                <c:pt idx="14">
                  <c:v>0.42626577522123088</c:v>
                </c:pt>
                <c:pt idx="15">
                  <c:v>0.53354251418579446</c:v>
                </c:pt>
                <c:pt idx="16">
                  <c:v>0.53354251418579446</c:v>
                </c:pt>
                <c:pt idx="17">
                  <c:v>0.53354251418579446</c:v>
                </c:pt>
                <c:pt idx="18">
                  <c:v>0.74117281572796578</c:v>
                </c:pt>
                <c:pt idx="19">
                  <c:v>0.74117281572796578</c:v>
                </c:pt>
                <c:pt idx="20">
                  <c:v>0.74117281572796578</c:v>
                </c:pt>
                <c:pt idx="21">
                  <c:v>0.835704253593609</c:v>
                </c:pt>
                <c:pt idx="22">
                  <c:v>0.835704253593609</c:v>
                </c:pt>
                <c:pt idx="23">
                  <c:v>0.835704253593609</c:v>
                </c:pt>
                <c:pt idx="24">
                  <c:v>0.9347157834126314</c:v>
                </c:pt>
                <c:pt idx="25">
                  <c:v>0.9347157834126314</c:v>
                </c:pt>
                <c:pt idx="26">
                  <c:v>0.9347157834126314</c:v>
                </c:pt>
                <c:pt idx="27">
                  <c:v>0.97868889344061116</c:v>
                </c:pt>
                <c:pt idx="28">
                  <c:v>0.97868889344061116</c:v>
                </c:pt>
                <c:pt idx="29">
                  <c:v>0.97868889344061116</c:v>
                </c:pt>
              </c:numCache>
            </c:numRef>
          </c:xVal>
          <c:yVal>
            <c:numRef>
              <c:f>Sheet5!$AJ$2:$AJ$31</c:f>
              <c:numCache>
                <c:formatCode>General</c:formatCode>
                <c:ptCount val="30"/>
                <c:pt idx="0">
                  <c:v>0.52126633434845759</c:v>
                </c:pt>
                <c:pt idx="1">
                  <c:v>0.47429744248657446</c:v>
                </c:pt>
                <c:pt idx="2">
                  <c:v>8.9236010782515307E-2</c:v>
                </c:pt>
                <c:pt idx="3">
                  <c:v>6.3526491107960381E-2</c:v>
                </c:pt>
                <c:pt idx="4">
                  <c:v>0.25933780622507008</c:v>
                </c:pt>
                <c:pt idx="5">
                  <c:v>0.1036772983087797</c:v>
                </c:pt>
                <c:pt idx="6">
                  <c:v>-4.2878442911353343E-2</c:v>
                </c:pt>
                <c:pt idx="7">
                  <c:v>7.2954634061829782E-2</c:v>
                </c:pt>
                <c:pt idx="8">
                  <c:v>0.15266755444239477</c:v>
                </c:pt>
                <c:pt idx="9">
                  <c:v>0.22859111364870677</c:v>
                </c:pt>
                <c:pt idx="10">
                  <c:v>0.3331820400634421</c:v>
                </c:pt>
                <c:pt idx="11">
                  <c:v>0.33652977424784836</c:v>
                </c:pt>
                <c:pt idx="12">
                  <c:v>-0.32859884257485183</c:v>
                </c:pt>
                <c:pt idx="13">
                  <c:v>0.21307651899359037</c:v>
                </c:pt>
                <c:pt idx="14">
                  <c:v>-0.30091528148675517</c:v>
                </c:pt>
                <c:pt idx="15">
                  <c:v>-5.6477330528831748E-2</c:v>
                </c:pt>
                <c:pt idx="16">
                  <c:v>5.1304874718264171E-2</c:v>
                </c:pt>
                <c:pt idx="17">
                  <c:v>0.43283221331581079</c:v>
                </c:pt>
                <c:pt idx="18">
                  <c:v>-0.19917962289755442</c:v>
                </c:pt>
                <c:pt idx="19">
                  <c:v>-0.24193597173235881</c:v>
                </c:pt>
                <c:pt idx="20">
                  <c:v>0.14193811376200571</c:v>
                </c:pt>
                <c:pt idx="21">
                  <c:v>-0.43532193265785435</c:v>
                </c:pt>
                <c:pt idx="22">
                  <c:v>-0.63474619909811214</c:v>
                </c:pt>
                <c:pt idx="23">
                  <c:v>-0.39816347313709899</c:v>
                </c:pt>
                <c:pt idx="24">
                  <c:v>-0.17034101923025113</c:v>
                </c:pt>
                <c:pt idx="25">
                  <c:v>-0.65997568275407847</c:v>
                </c:pt>
                <c:pt idx="26">
                  <c:v>-8.8346984030037379E-2</c:v>
                </c:pt>
                <c:pt idx="27">
                  <c:v>-0.5027162803206181</c:v>
                </c:pt>
                <c:pt idx="28">
                  <c:v>-0.40979913104855736</c:v>
                </c:pt>
                <c:pt idx="29">
                  <c:v>-0.40300222360670857</c:v>
                </c:pt>
              </c:numCache>
            </c:numRef>
          </c:yVal>
          <c:smooth val="0"/>
        </c:ser>
        <c:ser>
          <c:idx val="1"/>
          <c:order val="1"/>
          <c:tx>
            <c:v>95% CI Upper</c:v>
          </c:tx>
          <c:spPr>
            <a:ln w="25400">
              <a:solidFill>
                <a:srgbClr val="DE2829"/>
              </a:solidFill>
              <a:prstDash val="sysDash"/>
            </a:ln>
          </c:spPr>
          <c:marker>
            <c:symbol val="none"/>
          </c:marker>
          <c:xVal>
            <c:numRef>
              <c:f>Sheet5!$AK$2:$AK$31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Sheet5!$AL$2:$AL$31</c:f>
              <c:numCache>
                <c:formatCode>General</c:formatCode>
                <c:ptCount val="30"/>
                <c:pt idx="0">
                  <c:v>0.42899895863004933</c:v>
                </c:pt>
                <c:pt idx="1">
                  <c:v>0.4022247289774542</c:v>
                </c:pt>
                <c:pt idx="2">
                  <c:v>0.22263189139312389</c:v>
                </c:pt>
                <c:pt idx="3">
                  <c:v>0.18553784258622918</c:v>
                </c:pt>
                <c:pt idx="4">
                  <c:v>0.16633848858348588</c:v>
                </c:pt>
                <c:pt idx="5">
                  <c:v>6.2405866320884594E-2</c:v>
                </c:pt>
                <c:pt idx="6">
                  <c:v>-0.10581964412303675</c:v>
                </c:pt>
                <c:pt idx="7">
                  <c:v>-0.17155211849917912</c:v>
                </c:pt>
                <c:pt idx="8">
                  <c:v>-0.23660107777645734</c:v>
                </c:pt>
                <c:pt idx="9">
                  <c:v>-0.26468176007016792</c:v>
                </c:pt>
              </c:numCache>
            </c:numRef>
          </c:yVal>
          <c:smooth val="0"/>
        </c:ser>
        <c:ser>
          <c:idx val="2"/>
          <c:order val="2"/>
          <c:tx>
            <c:v>Regression</c:v>
          </c:tx>
          <c:spPr>
            <a:ln w="25400">
              <a:solidFill>
                <a:srgbClr val="4F81BD"/>
              </a:solidFill>
              <a:prstDash val="solid"/>
            </a:ln>
          </c:spPr>
          <c:marker>
            <c:symbol val="none"/>
          </c:marker>
          <c:xVal>
            <c:numRef>
              <c:f>Sheet5!$AK$2:$AK$31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Sheet5!$AM$2:$AM$31</c:f>
              <c:numCache>
                <c:formatCode>General</c:formatCode>
                <c:ptCount val="30"/>
                <c:pt idx="0">
                  <c:v>0.28801838837392491</c:v>
                </c:pt>
                <c:pt idx="1">
                  <c:v>0.26695463019837212</c:v>
                </c:pt>
                <c:pt idx="2">
                  <c:v>0.12160189915700553</c:v>
                </c:pt>
                <c:pt idx="3">
                  <c:v>9.015000226275352E-2</c:v>
                </c:pt>
                <c:pt idx="4">
                  <c:v>7.3566900470500018E-2</c:v>
                </c:pt>
                <c:pt idx="5">
                  <c:v>-2.1331140446664447E-2</c:v>
                </c:pt>
                <c:pt idx="6">
                  <c:v>-0.20500291348500077</c:v>
                </c:pt>
                <c:pt idx="7">
                  <c:v>-0.28862633777174679</c:v>
                </c:pt>
                <c:pt idx="8">
                  <c:v>-0.37621289473392655</c:v>
                </c:pt>
                <c:pt idx="9">
                  <c:v>-0.4151119331924748</c:v>
                </c:pt>
              </c:numCache>
            </c:numRef>
          </c:yVal>
          <c:smooth val="0"/>
        </c:ser>
        <c:ser>
          <c:idx val="3"/>
          <c:order val="3"/>
          <c:tx>
            <c:v>95% CI Lower</c:v>
          </c:tx>
          <c:spPr>
            <a:ln w="25400">
              <a:solidFill>
                <a:srgbClr val="DE2829"/>
              </a:solidFill>
              <a:prstDash val="sysDash"/>
            </a:ln>
          </c:spPr>
          <c:marker>
            <c:symbol val="none"/>
          </c:marker>
          <c:xVal>
            <c:numRef>
              <c:f>Sheet5!$AK$2:$AK$31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Sheet5!$AN$2:$AN$31</c:f>
              <c:numCache>
                <c:formatCode>General</c:formatCode>
                <c:ptCount val="30"/>
                <c:pt idx="0">
                  <c:v>0.14703781811780045</c:v>
                </c:pt>
                <c:pt idx="1">
                  <c:v>0.1316845314192901</c:v>
                </c:pt>
                <c:pt idx="2">
                  <c:v>2.057190692088717E-2</c:v>
                </c:pt>
                <c:pt idx="3">
                  <c:v>-5.2378380607221615E-3</c:v>
                </c:pt>
                <c:pt idx="4">
                  <c:v>-1.9204687642485826E-2</c:v>
                </c:pt>
                <c:pt idx="5">
                  <c:v>-0.10506814721421349</c:v>
                </c:pt>
                <c:pt idx="6">
                  <c:v>-0.30418618284696475</c:v>
                </c:pt>
                <c:pt idx="7">
                  <c:v>-0.40570055704431446</c:v>
                </c:pt>
                <c:pt idx="8">
                  <c:v>-0.51582471169139577</c:v>
                </c:pt>
                <c:pt idx="9">
                  <c:v>-0.56554210631478163</c:v>
                </c:pt>
              </c:numCache>
            </c:numRef>
          </c:yVal>
          <c:smooth val="0"/>
        </c:ser>
        <c:ser>
          <c:idx val="4"/>
          <c:order val="4"/>
          <c:tx>
            <c:v>Average Bias</c:v>
          </c:tx>
          <c:spPr>
            <a:ln w="28575">
              <a:noFill/>
            </a:ln>
          </c:spPr>
          <c:marker>
            <c:symbol val="diamond"/>
            <c:size val="9"/>
            <c:spPr>
              <a:solidFill>
                <a:srgbClr val="F79646"/>
              </a:solidFill>
              <a:ln>
                <a:solidFill>
                  <a:srgbClr val="CE8A14"/>
                </a:solidFill>
                <a:prstDash val="solid"/>
              </a:ln>
            </c:spPr>
          </c:marker>
          <c:xVal>
            <c:numRef>
              <c:f>Sheet5!$AK$2:$AK$31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Sheet5!$AO$2:$AO$31</c:f>
              <c:numCache>
                <c:formatCode>General</c:formatCode>
                <c:ptCount val="30"/>
                <c:pt idx="0">
                  <c:v>0.36159992920584916</c:v>
                </c:pt>
                <c:pt idx="1">
                  <c:v>0.14218053188060337</c:v>
                </c:pt>
                <c:pt idx="2">
                  <c:v>6.0914581864290385E-2</c:v>
                </c:pt>
                <c:pt idx="3">
                  <c:v>0.29943430931999904</c:v>
                </c:pt>
                <c:pt idx="4">
                  <c:v>-0.13881253502267221</c:v>
                </c:pt>
                <c:pt idx="5">
                  <c:v>0.14255325250174766</c:v>
                </c:pt>
                <c:pt idx="6">
                  <c:v>-9.972582695596921E-2</c:v>
                </c:pt>
                <c:pt idx="7">
                  <c:v>-0.48941053496435516</c:v>
                </c:pt>
                <c:pt idx="8">
                  <c:v>-0.30622122867145574</c:v>
                </c:pt>
                <c:pt idx="9">
                  <c:v>-0.43850587832529464</c:v>
                </c:pt>
              </c:numCache>
            </c:numRef>
          </c:yVal>
          <c:smooth val="0"/>
        </c:ser>
        <c:ser>
          <c:idx val="5"/>
          <c:order val="5"/>
          <c:tx>
            <c:v>Bias = 0</c:v>
          </c:tx>
          <c:spPr>
            <a:ln w="25400">
              <a:solidFill>
                <a:srgbClr val="9B9E5A"/>
              </a:solidFill>
              <a:prstDash val="lgDash"/>
            </a:ln>
          </c:spPr>
          <c:marker>
            <c:symbol val="none"/>
          </c:marker>
          <c:xVal>
            <c:numRef>
              <c:f>Sheet5!$AP$2:$AP$3</c:f>
              <c:numCache>
                <c:formatCode>General</c:formatCode>
                <c:ptCount val="2"/>
                <c:pt idx="0">
                  <c:v>0.18384078871956666</c:v>
                </c:pt>
                <c:pt idx="1">
                  <c:v>0.97868889344061116</c:v>
                </c:pt>
              </c:numCache>
            </c:numRef>
          </c:xVal>
          <c:yVal>
            <c:numRef>
              <c:f>Sheet5!$AQ$2:$AQ$3</c:f>
              <c:numCache>
                <c:formatCode>General</c:formatCode>
                <c:ptCount val="2"/>
                <c:pt idx="0">
                  <c:v>0</c:v>
                </c:pt>
                <c:pt idx="1">
                  <c:v>0</c:v>
                </c:pt>
              </c:numCache>
            </c:numRef>
          </c:yVal>
          <c:smooth val="0"/>
        </c:ser>
        <c:dLbls>
          <c:showLegendKey val="0"/>
          <c:showVal val="0"/>
          <c:showCatName val="0"/>
          <c:showSerName val="0"/>
          <c:showPercent val="0"/>
          <c:showBubbleSize val="0"/>
        </c:dLbls>
        <c:axId val="296279040"/>
        <c:axId val="296297984"/>
      </c:scatterChart>
      <c:valAx>
        <c:axId val="296279040"/>
        <c:scaling>
          <c:orientation val="minMax"/>
          <c:max val="0.98"/>
          <c:min val="0.18"/>
        </c:scaling>
        <c:delete val="0"/>
        <c:axPos val="b"/>
        <c:title>
          <c:tx>
            <c:rich>
              <a:bodyPr/>
              <a:lstStyle/>
              <a:p>
                <a:pPr>
                  <a:defRPr/>
                </a:pPr>
                <a:r>
                  <a:rPr lang="en-US"/>
                  <a:t>Reference Value of Measured Parts</a:t>
                </a:r>
              </a:p>
            </c:rich>
          </c:tx>
          <c:layout/>
          <c:overlay val="0"/>
        </c:title>
        <c:numFmt formatCode="General" sourceLinked="1"/>
        <c:majorTickMark val="out"/>
        <c:minorTickMark val="none"/>
        <c:tickLblPos val="nextTo"/>
        <c:txPr>
          <a:bodyPr/>
          <a:lstStyle/>
          <a:p>
            <a:pPr>
              <a:defRPr sz="800"/>
            </a:pPr>
            <a:endParaRPr lang="en-US"/>
          </a:p>
        </c:txPr>
        <c:crossAx val="296297984"/>
        <c:crossesAt val="-0.70000000000000007"/>
        <c:crossBetween val="midCat"/>
      </c:valAx>
      <c:valAx>
        <c:axId val="296297984"/>
        <c:scaling>
          <c:orientation val="minMax"/>
          <c:max val="0.60000000000000009"/>
          <c:min val="-0.70000000000000007"/>
        </c:scaling>
        <c:delete val="0"/>
        <c:axPos val="l"/>
        <c:title>
          <c:tx>
            <c:rich>
              <a:bodyPr/>
              <a:lstStyle/>
              <a:p>
                <a:pPr>
                  <a:defRPr/>
                </a:pPr>
                <a:r>
                  <a:rPr lang="en-US"/>
                  <a:t>Bias</a:t>
                </a:r>
              </a:p>
            </c:rich>
          </c:tx>
          <c:layout/>
          <c:overlay val="0"/>
        </c:title>
        <c:numFmt formatCode="General" sourceLinked="1"/>
        <c:majorTickMark val="out"/>
        <c:minorTickMark val="none"/>
        <c:tickLblPos val="nextTo"/>
        <c:txPr>
          <a:bodyPr/>
          <a:lstStyle/>
          <a:p>
            <a:pPr>
              <a:defRPr sz="800"/>
            </a:pPr>
            <a:endParaRPr lang="en-US"/>
          </a:p>
        </c:txPr>
        <c:crossAx val="296279040"/>
        <c:crossesAt val="0.18"/>
        <c:crossBetween val="midCat"/>
      </c:valAx>
      <c:spPr>
        <a:noFill/>
        <a:ln w="25400">
          <a:noFill/>
        </a:ln>
      </c:spPr>
    </c:plotArea>
    <c:legend>
      <c:legendPos val="r"/>
      <c:layout/>
      <c:overlay val="0"/>
    </c:legend>
    <c:plotVisOnly val="1"/>
    <c:dispBlanksAs val="gap"/>
    <c:showDLblsOverMax val="0"/>
  </c:chart>
  <c:spPr>
    <a:effectLst>
      <a:outerShdw dist="35921" dir="2700000" algn="br">
        <a:srgbClr val="000000"/>
      </a:outerShdw>
    </a:effectLst>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Data</c:v>
          </c:tx>
          <c:spPr>
            <a:ln w="28575">
              <a:noFill/>
            </a:ln>
          </c:spPr>
          <c:marker>
            <c:symbol val="circle"/>
            <c:size val="5"/>
            <c:spPr>
              <a:solidFill>
                <a:srgbClr val="4F81BD"/>
              </a:solidFill>
              <a:ln>
                <a:solidFill>
                  <a:srgbClr val="366092"/>
                </a:solidFill>
                <a:prstDash val="solid"/>
              </a:ln>
            </c:spPr>
          </c:marker>
          <c:xVal>
            <c:numRef>
              <c:f>Sheet5!$AR$2:$AR$31</c:f>
              <c:numCache>
                <c:formatCode>General</c:formatCode>
                <c:ptCount val="30"/>
                <c:pt idx="0">
                  <c:v>0.18384078871956666</c:v>
                </c:pt>
                <c:pt idx="1">
                  <c:v>0.18384078871956666</c:v>
                </c:pt>
                <c:pt idx="2">
                  <c:v>0.18384078871956666</c:v>
                </c:pt>
                <c:pt idx="3">
                  <c:v>0.20765214736904491</c:v>
                </c:pt>
                <c:pt idx="4">
                  <c:v>0.20765214736904491</c:v>
                </c:pt>
                <c:pt idx="5">
                  <c:v>0.20765214736904491</c:v>
                </c:pt>
                <c:pt idx="6">
                  <c:v>0.371964991290892</c:v>
                </c:pt>
                <c:pt idx="7">
                  <c:v>0.371964991290892</c:v>
                </c:pt>
                <c:pt idx="8">
                  <c:v>0.371964991290892</c:v>
                </c:pt>
                <c:pt idx="9">
                  <c:v>0.40751953910300354</c:v>
                </c:pt>
                <c:pt idx="10">
                  <c:v>0.40751953910300354</c:v>
                </c:pt>
                <c:pt idx="11">
                  <c:v>0.40751953910300354</c:v>
                </c:pt>
                <c:pt idx="12">
                  <c:v>0.42626577522123088</c:v>
                </c:pt>
                <c:pt idx="13">
                  <c:v>0.42626577522123088</c:v>
                </c:pt>
                <c:pt idx="14">
                  <c:v>0.42626577522123088</c:v>
                </c:pt>
                <c:pt idx="15">
                  <c:v>0.53354251418579446</c:v>
                </c:pt>
                <c:pt idx="16">
                  <c:v>0.53354251418579446</c:v>
                </c:pt>
                <c:pt idx="17">
                  <c:v>0.53354251418579446</c:v>
                </c:pt>
                <c:pt idx="18">
                  <c:v>0.74117281572796578</c:v>
                </c:pt>
                <c:pt idx="19">
                  <c:v>0.74117281572796578</c:v>
                </c:pt>
                <c:pt idx="20">
                  <c:v>0.74117281572796578</c:v>
                </c:pt>
                <c:pt idx="21">
                  <c:v>0.835704253593609</c:v>
                </c:pt>
                <c:pt idx="22">
                  <c:v>0.835704253593609</c:v>
                </c:pt>
                <c:pt idx="23">
                  <c:v>0.835704253593609</c:v>
                </c:pt>
                <c:pt idx="24">
                  <c:v>0.9347157834126314</c:v>
                </c:pt>
                <c:pt idx="25">
                  <c:v>0.9347157834126314</c:v>
                </c:pt>
                <c:pt idx="26">
                  <c:v>0.9347157834126314</c:v>
                </c:pt>
                <c:pt idx="27">
                  <c:v>0.97868889344061116</c:v>
                </c:pt>
                <c:pt idx="28">
                  <c:v>0.97868889344061116</c:v>
                </c:pt>
                <c:pt idx="29">
                  <c:v>0.97868889344061116</c:v>
                </c:pt>
              </c:numCache>
            </c:numRef>
          </c:xVal>
          <c:yVal>
            <c:numRef>
              <c:f>Sheet5!$AS$2:$AS$31</c:f>
              <c:numCache>
                <c:formatCode>General</c:formatCode>
                <c:ptCount val="30"/>
                <c:pt idx="0">
                  <c:v>-7.0709752400260673E-2</c:v>
                </c:pt>
                <c:pt idx="1">
                  <c:v>0.13894788283097248</c:v>
                </c:pt>
                <c:pt idx="2">
                  <c:v>0.39989937907815121</c:v>
                </c:pt>
                <c:pt idx="3">
                  <c:v>0.25187752168745647</c:v>
                </c:pt>
                <c:pt idx="4">
                  <c:v>0.29278536738240868</c:v>
                </c:pt>
                <c:pt idx="5">
                  <c:v>0.15752789140379764</c:v>
                </c:pt>
                <c:pt idx="6">
                  <c:v>1.8607628059624681E-2</c:v>
                </c:pt>
                <c:pt idx="7">
                  <c:v>0.19448919645334106</c:v>
                </c:pt>
                <c:pt idx="8">
                  <c:v>0.47733191307722267</c:v>
                </c:pt>
                <c:pt idx="9">
                  <c:v>8.679326305828261E-2</c:v>
                </c:pt>
                <c:pt idx="10">
                  <c:v>-0.33707306331544373</c:v>
                </c:pt>
                <c:pt idx="11">
                  <c:v>-0.15751702422478131</c:v>
                </c:pt>
                <c:pt idx="12">
                  <c:v>0.43373560368493802</c:v>
                </c:pt>
                <c:pt idx="13">
                  <c:v>3.8352035779912641E-2</c:v>
                </c:pt>
                <c:pt idx="14">
                  <c:v>-0.3893720293201639</c:v>
                </c:pt>
                <c:pt idx="15">
                  <c:v>0.14958601434201269</c:v>
                </c:pt>
                <c:pt idx="16">
                  <c:v>5.1036840786248261E-3</c:v>
                </c:pt>
                <c:pt idx="17">
                  <c:v>0.13098815420056997</c:v>
                </c:pt>
                <c:pt idx="18">
                  <c:v>-0.47192622636236892</c:v>
                </c:pt>
                <c:pt idx="19">
                  <c:v>-0.57481350783462681</c:v>
                </c:pt>
                <c:pt idx="20">
                  <c:v>-0.73438084779491541</c:v>
                </c:pt>
                <c:pt idx="21">
                  <c:v>-0.54696783650161063</c:v>
                </c:pt>
                <c:pt idx="22">
                  <c:v>-0.64686037434628763</c:v>
                </c:pt>
                <c:pt idx="23">
                  <c:v>-0.81417672413730147</c:v>
                </c:pt>
                <c:pt idx="24">
                  <c:v>-0.21483783121206579</c:v>
                </c:pt>
                <c:pt idx="25">
                  <c:v>-0.84598413482626678</c:v>
                </c:pt>
                <c:pt idx="26">
                  <c:v>-0.76065012870622939</c:v>
                </c:pt>
                <c:pt idx="27">
                  <c:v>-0.36399981408853843</c:v>
                </c:pt>
                <c:pt idx="28">
                  <c:v>-0.46022226530637711</c:v>
                </c:pt>
                <c:pt idx="29">
                  <c:v>-0.23129784167935763</c:v>
                </c:pt>
              </c:numCache>
            </c:numRef>
          </c:yVal>
          <c:smooth val="0"/>
        </c:ser>
        <c:ser>
          <c:idx val="1"/>
          <c:order val="1"/>
          <c:tx>
            <c:v>95% CI Upper</c:v>
          </c:tx>
          <c:spPr>
            <a:ln w="25400">
              <a:solidFill>
                <a:srgbClr val="DE2829"/>
              </a:solidFill>
              <a:prstDash val="sysDash"/>
            </a:ln>
          </c:spPr>
          <c:marker>
            <c:symbol val="none"/>
          </c:marker>
          <c:xVal>
            <c:numRef>
              <c:f>Sheet5!$AT$2:$AT$31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Sheet5!$AU$2:$AU$31</c:f>
              <c:numCache>
                <c:formatCode>General</c:formatCode>
                <c:ptCount val="30"/>
                <c:pt idx="0">
                  <c:v>0.4126797384476622</c:v>
                </c:pt>
                <c:pt idx="1">
                  <c:v>0.3802017683538314</c:v>
                </c:pt>
                <c:pt idx="2">
                  <c:v>0.16206813464267505</c:v>
                </c:pt>
                <c:pt idx="3">
                  <c:v>0.11691445329131774</c:v>
                </c:pt>
                <c:pt idx="4">
                  <c:v>9.3522452602395417E-2</c:v>
                </c:pt>
                <c:pt idx="5">
                  <c:v>-3.3462182817213311E-2</c:v>
                </c:pt>
                <c:pt idx="6">
                  <c:v>-0.24108599153900487</c:v>
                </c:pt>
                <c:pt idx="7">
                  <c:v>-0.32303551458204632</c:v>
                </c:pt>
                <c:pt idx="8">
                  <c:v>-0.40446818872968715</c:v>
                </c:pt>
                <c:pt idx="9">
                  <c:v>-0.43969705113340668</c:v>
                </c:pt>
              </c:numCache>
            </c:numRef>
          </c:yVal>
          <c:smooth val="0"/>
        </c:ser>
        <c:ser>
          <c:idx val="2"/>
          <c:order val="2"/>
          <c:tx>
            <c:v>Regression</c:v>
          </c:tx>
          <c:spPr>
            <a:ln w="25400">
              <a:solidFill>
                <a:srgbClr val="4F81BD"/>
              </a:solidFill>
              <a:prstDash val="solid"/>
            </a:ln>
          </c:spPr>
          <c:marker>
            <c:symbol val="none"/>
          </c:marker>
          <c:xVal>
            <c:numRef>
              <c:f>Sheet5!$AT$2:$AT$31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Sheet5!$AV$2:$AV$31</c:f>
              <c:numCache>
                <c:formatCode>General</c:formatCode>
                <c:ptCount val="30"/>
                <c:pt idx="0">
                  <c:v>0.24936115444946366</c:v>
                </c:pt>
                <c:pt idx="1">
                  <c:v>0.223498465552881</c:v>
                </c:pt>
                <c:pt idx="2">
                  <c:v>4.503019641206947E-2</c:v>
                </c:pt>
                <c:pt idx="3">
                  <c:v>6.4126516318826739E-3</c:v>
                </c:pt>
                <c:pt idx="4">
                  <c:v>-1.3948558320251606E-2</c:v>
                </c:pt>
                <c:pt idx="5">
                  <c:v>-0.13046710589759486</c:v>
                </c:pt>
                <c:pt idx="6">
                  <c:v>-0.35598459834049201</c:v>
                </c:pt>
                <c:pt idx="7">
                  <c:v>-0.45865984692481987</c:v>
                </c:pt>
                <c:pt idx="8">
                  <c:v>-0.56620114394107401</c:v>
                </c:pt>
                <c:pt idx="9">
                  <c:v>-0.61396250360182403</c:v>
                </c:pt>
              </c:numCache>
            </c:numRef>
          </c:yVal>
          <c:smooth val="0"/>
        </c:ser>
        <c:ser>
          <c:idx val="3"/>
          <c:order val="3"/>
          <c:tx>
            <c:v>95% CI Lower</c:v>
          </c:tx>
          <c:spPr>
            <a:ln w="25400">
              <a:solidFill>
                <a:srgbClr val="DE2829"/>
              </a:solidFill>
              <a:prstDash val="sysDash"/>
            </a:ln>
          </c:spPr>
          <c:marker>
            <c:symbol val="none"/>
          </c:marker>
          <c:xVal>
            <c:numRef>
              <c:f>Sheet5!$AT$2:$AT$31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Sheet5!$AW$2:$AW$31</c:f>
              <c:numCache>
                <c:formatCode>General</c:formatCode>
                <c:ptCount val="30"/>
                <c:pt idx="0">
                  <c:v>8.6042570451265094E-2</c:v>
                </c:pt>
                <c:pt idx="1">
                  <c:v>6.6795162751930579E-2</c:v>
                </c:pt>
                <c:pt idx="2">
                  <c:v>-7.2007741818536114E-2</c:v>
                </c:pt>
                <c:pt idx="3">
                  <c:v>-0.10408915002755238</c:v>
                </c:pt>
                <c:pt idx="4">
                  <c:v>-0.12141956924289862</c:v>
                </c:pt>
                <c:pt idx="5">
                  <c:v>-0.22747202897797639</c:v>
                </c:pt>
                <c:pt idx="6">
                  <c:v>-0.47088320514197912</c:v>
                </c:pt>
                <c:pt idx="7">
                  <c:v>-0.59428417926759336</c:v>
                </c:pt>
                <c:pt idx="8">
                  <c:v>-0.72793409915246088</c:v>
                </c:pt>
                <c:pt idx="9">
                  <c:v>-0.78822795607024132</c:v>
                </c:pt>
              </c:numCache>
            </c:numRef>
          </c:yVal>
          <c:smooth val="0"/>
        </c:ser>
        <c:ser>
          <c:idx val="4"/>
          <c:order val="4"/>
          <c:tx>
            <c:v>Average Bias</c:v>
          </c:tx>
          <c:spPr>
            <a:ln w="28575">
              <a:noFill/>
            </a:ln>
          </c:spPr>
          <c:marker>
            <c:symbol val="diamond"/>
            <c:size val="9"/>
            <c:spPr>
              <a:solidFill>
                <a:srgbClr val="F79646"/>
              </a:solidFill>
              <a:ln>
                <a:solidFill>
                  <a:srgbClr val="CE8A14"/>
                </a:solidFill>
                <a:prstDash val="solid"/>
              </a:ln>
            </c:spPr>
          </c:marker>
          <c:xVal>
            <c:numRef>
              <c:f>Sheet5!$AT$2:$AT$31</c:f>
              <c:numCache>
                <c:formatCode>General</c:formatCode>
                <c:ptCount val="30"/>
                <c:pt idx="0">
                  <c:v>0.18384078871956666</c:v>
                </c:pt>
                <c:pt idx="1">
                  <c:v>0.20765214736904491</c:v>
                </c:pt>
                <c:pt idx="2">
                  <c:v>0.371964991290892</c:v>
                </c:pt>
                <c:pt idx="3">
                  <c:v>0.40751953910300354</c:v>
                </c:pt>
                <c:pt idx="4">
                  <c:v>0.42626577522123088</c:v>
                </c:pt>
                <c:pt idx="5">
                  <c:v>0.53354251418579446</c:v>
                </c:pt>
                <c:pt idx="6">
                  <c:v>0.74117281572796578</c:v>
                </c:pt>
                <c:pt idx="7">
                  <c:v>0.835704253593609</c:v>
                </c:pt>
                <c:pt idx="8">
                  <c:v>0.9347157834126314</c:v>
                </c:pt>
                <c:pt idx="9">
                  <c:v>0.97868889344061116</c:v>
                </c:pt>
              </c:numCache>
            </c:numRef>
          </c:xVal>
          <c:yVal>
            <c:numRef>
              <c:f>Sheet5!$AX$2:$AX$31</c:f>
              <c:numCache>
                <c:formatCode>General</c:formatCode>
                <c:ptCount val="30"/>
                <c:pt idx="0">
                  <c:v>0.15604583650295434</c:v>
                </c:pt>
                <c:pt idx="1">
                  <c:v>0.23406359349122097</c:v>
                </c:pt>
                <c:pt idx="2">
                  <c:v>0.2301429125300628</c:v>
                </c:pt>
                <c:pt idx="3">
                  <c:v>-0.13593227482731413</c:v>
                </c:pt>
                <c:pt idx="4">
                  <c:v>2.7571870048228864E-2</c:v>
                </c:pt>
                <c:pt idx="5">
                  <c:v>9.5225950873735865E-2</c:v>
                </c:pt>
                <c:pt idx="6">
                  <c:v>-0.59370686066397038</c:v>
                </c:pt>
                <c:pt idx="7">
                  <c:v>-0.66933497832839994</c:v>
                </c:pt>
                <c:pt idx="8">
                  <c:v>-0.60715736491485406</c:v>
                </c:pt>
                <c:pt idx="9">
                  <c:v>-0.35183997369142439</c:v>
                </c:pt>
              </c:numCache>
            </c:numRef>
          </c:yVal>
          <c:smooth val="0"/>
        </c:ser>
        <c:ser>
          <c:idx val="5"/>
          <c:order val="5"/>
          <c:tx>
            <c:v>Bias = 0</c:v>
          </c:tx>
          <c:spPr>
            <a:ln w="25400">
              <a:solidFill>
                <a:srgbClr val="9B9E5A"/>
              </a:solidFill>
              <a:prstDash val="lgDash"/>
            </a:ln>
          </c:spPr>
          <c:marker>
            <c:symbol val="none"/>
          </c:marker>
          <c:xVal>
            <c:numRef>
              <c:f>Sheet5!$AY$2:$AY$3</c:f>
              <c:numCache>
                <c:formatCode>General</c:formatCode>
                <c:ptCount val="2"/>
                <c:pt idx="0">
                  <c:v>0.18384078871956666</c:v>
                </c:pt>
                <c:pt idx="1">
                  <c:v>0.97868889344061116</c:v>
                </c:pt>
              </c:numCache>
            </c:numRef>
          </c:xVal>
          <c:yVal>
            <c:numRef>
              <c:f>Sheet5!$AZ$2:$AZ$3</c:f>
              <c:numCache>
                <c:formatCode>General</c:formatCode>
                <c:ptCount val="2"/>
                <c:pt idx="0">
                  <c:v>0</c:v>
                </c:pt>
                <c:pt idx="1">
                  <c:v>0</c:v>
                </c:pt>
              </c:numCache>
            </c:numRef>
          </c:yVal>
          <c:smooth val="0"/>
        </c:ser>
        <c:dLbls>
          <c:showLegendKey val="0"/>
          <c:showVal val="0"/>
          <c:showCatName val="0"/>
          <c:showSerName val="0"/>
          <c:showPercent val="0"/>
          <c:showBubbleSize val="0"/>
        </c:dLbls>
        <c:axId val="299120896"/>
        <c:axId val="299138048"/>
      </c:scatterChart>
      <c:valAx>
        <c:axId val="299120896"/>
        <c:scaling>
          <c:orientation val="minMax"/>
          <c:max val="0.98"/>
          <c:min val="0.18"/>
        </c:scaling>
        <c:delete val="0"/>
        <c:axPos val="b"/>
        <c:title>
          <c:tx>
            <c:rich>
              <a:bodyPr/>
              <a:lstStyle/>
              <a:p>
                <a:pPr>
                  <a:defRPr/>
                </a:pPr>
                <a:r>
                  <a:rPr lang="en-US"/>
                  <a:t>Reference Value of Measured Parts</a:t>
                </a:r>
              </a:p>
            </c:rich>
          </c:tx>
          <c:layout/>
          <c:overlay val="0"/>
        </c:title>
        <c:numFmt formatCode="General" sourceLinked="1"/>
        <c:majorTickMark val="out"/>
        <c:minorTickMark val="none"/>
        <c:tickLblPos val="nextTo"/>
        <c:txPr>
          <a:bodyPr/>
          <a:lstStyle/>
          <a:p>
            <a:pPr>
              <a:defRPr sz="800"/>
            </a:pPr>
            <a:endParaRPr lang="en-US"/>
          </a:p>
        </c:txPr>
        <c:crossAx val="299138048"/>
        <c:crossesAt val="-0.9"/>
        <c:crossBetween val="midCat"/>
      </c:valAx>
      <c:valAx>
        <c:axId val="299138048"/>
        <c:scaling>
          <c:orientation val="minMax"/>
          <c:max val="0.5"/>
          <c:min val="-0.9"/>
        </c:scaling>
        <c:delete val="0"/>
        <c:axPos val="l"/>
        <c:title>
          <c:tx>
            <c:rich>
              <a:bodyPr/>
              <a:lstStyle/>
              <a:p>
                <a:pPr>
                  <a:defRPr/>
                </a:pPr>
                <a:r>
                  <a:rPr lang="en-US"/>
                  <a:t>Bias</a:t>
                </a:r>
              </a:p>
            </c:rich>
          </c:tx>
          <c:layout/>
          <c:overlay val="0"/>
        </c:title>
        <c:numFmt formatCode="General" sourceLinked="1"/>
        <c:majorTickMark val="out"/>
        <c:minorTickMark val="none"/>
        <c:tickLblPos val="nextTo"/>
        <c:txPr>
          <a:bodyPr/>
          <a:lstStyle/>
          <a:p>
            <a:pPr>
              <a:defRPr sz="800"/>
            </a:pPr>
            <a:endParaRPr lang="en-US"/>
          </a:p>
        </c:txPr>
        <c:crossAx val="299120896"/>
        <c:crossesAt val="0.18"/>
        <c:crossBetween val="midCat"/>
      </c:valAx>
      <c:spPr>
        <a:noFill/>
        <a:ln w="25400">
          <a:noFill/>
        </a:ln>
      </c:spPr>
    </c:plotArea>
    <c:legend>
      <c:legendPos val="r"/>
      <c:layout/>
      <c:overlay val="0"/>
    </c:legend>
    <c:plotVisOnly val="1"/>
    <c:dispBlanksAs val="gap"/>
    <c:showDLblsOverMax val="0"/>
  </c:chart>
  <c:spPr>
    <a:effectLst>
      <a:outerShdw dist="35921" dir="2700000" algn="br">
        <a:srgbClr val="000000"/>
      </a:outerShdw>
    </a:effectLst>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1"/>
          <c:order val="1"/>
          <c:tx>
            <c:v>Pa</c:v>
          </c:tx>
          <c:spPr>
            <a:solidFill>
              <a:srgbClr val="002F66">
                <a:alpha val="70000"/>
              </a:srgbClr>
            </a:solidFill>
            <a:ln w="25400">
              <a:solidFill>
                <a:srgbClr val="002F66"/>
              </a:solidFill>
              <a:prstDash val="solid"/>
            </a:ln>
          </c:spPr>
          <c:cat>
            <c:numRef>
              <c:f>Sheet5!$T$2:$T$921</c:f>
              <c:numCache>
                <c:formatCode>General</c:formatCode>
                <c:ptCount val="920"/>
              </c:numCache>
            </c:numRef>
          </c:cat>
          <c:val>
            <c:numRef>
              <c:f>Sheet5!$U$2:$U$921</c:f>
              <c:numCache>
                <c:formatCode>General</c:formatCode>
                <c:ptCount val="920"/>
                <c:pt idx="0">
                  <c:v>7.4740214017765538E-13</c:v>
                </c:pt>
                <c:pt idx="1">
                  <c:v>8.5420559514659544E-13</c:v>
                </c:pt>
                <c:pt idx="2">
                  <c:v>9.7577501634305008E-13</c:v>
                </c:pt>
                <c:pt idx="3">
                  <c:v>1.1144418721187321E-12</c:v>
                </c:pt>
                <c:pt idx="4">
                  <c:v>1.2722045639179669E-12</c:v>
                </c:pt>
                <c:pt idx="5">
                  <c:v>1.4519496716047797E-12</c:v>
                </c:pt>
                <c:pt idx="6">
                  <c:v>1.6564527527407336E-12</c:v>
                </c:pt>
                <c:pt idx="7">
                  <c:v>1.8891554987021664E-12</c:v>
                </c:pt>
                <c:pt idx="8">
                  <c:v>2.1538326677728037E-12</c:v>
                </c:pt>
                <c:pt idx="9">
                  <c:v>2.4548141297486836E-12</c:v>
                </c:pt>
                <c:pt idx="10">
                  <c:v>2.7968738436356944E-12</c:v>
                </c:pt>
                <c:pt idx="11">
                  <c:v>3.1854519022544991E-12</c:v>
                </c:pt>
                <c:pt idx="12">
                  <c:v>3.6268765768454614E-12</c:v>
                </c:pt>
                <c:pt idx="13">
                  <c:v>4.128031250161257E-12</c:v>
                </c:pt>
                <c:pt idx="14">
                  <c:v>4.6969095279791873E-12</c:v>
                </c:pt>
                <c:pt idx="15">
                  <c:v>5.3423931944962533E-12</c:v>
                </c:pt>
                <c:pt idx="16">
                  <c:v>6.0744742569340815E-12</c:v>
                </c:pt>
                <c:pt idx="17">
                  <c:v>6.9044769901438485E-12</c:v>
                </c:pt>
                <c:pt idx="18">
                  <c:v>7.8453910035136687E-12</c:v>
                </c:pt>
                <c:pt idx="19">
                  <c:v>8.911427151758744E-12</c:v>
                </c:pt>
                <c:pt idx="20">
                  <c:v>1.0119016735643527E-11</c:v>
                </c:pt>
                <c:pt idx="21">
                  <c:v>1.1486256390469407E-11</c:v>
                </c:pt>
                <c:pt idx="22">
                  <c:v>1.3033907286796875E-11</c:v>
                </c:pt>
                <c:pt idx="23">
                  <c:v>1.4785062063538135E-11</c:v>
                </c:pt>
                <c:pt idx="24">
                  <c:v>1.6765921984074339E-11</c:v>
                </c:pt>
                <c:pt idx="25">
                  <c:v>1.9005796936255592E-11</c:v>
                </c:pt>
                <c:pt idx="26">
                  <c:v>2.1537660543913262E-11</c:v>
                </c:pt>
                <c:pt idx="27">
                  <c:v>2.4398483233767365E-11</c:v>
                </c:pt>
                <c:pt idx="28">
                  <c:v>2.7630120413846271E-11</c:v>
                </c:pt>
                <c:pt idx="29">
                  <c:v>3.1279201451184235E-11</c:v>
                </c:pt>
                <c:pt idx="30">
                  <c:v>3.5398239894846029E-11</c:v>
                </c:pt>
                <c:pt idx="31">
                  <c:v>4.0046299609741709E-11</c:v>
                </c:pt>
                <c:pt idx="32">
                  <c:v>4.5289549888138936E-11</c:v>
                </c:pt>
                <c:pt idx="33">
                  <c:v>5.1201931583477744E-11</c:v>
                </c:pt>
                <c:pt idx="34">
                  <c:v>5.7866711422605022E-11</c:v>
                </c:pt>
                <c:pt idx="35">
                  <c:v>6.5377037117286818E-11</c:v>
                </c:pt>
                <c:pt idx="36">
                  <c:v>7.3837380654140361E-11</c:v>
                </c:pt>
                <c:pt idx="37">
                  <c:v>8.3364426473053754E-11</c:v>
                </c:pt>
                <c:pt idx="38">
                  <c:v>9.4088958846327841E-11</c:v>
                </c:pt>
                <c:pt idx="39">
                  <c:v>1.0615774925781807E-10</c:v>
                </c:pt>
                <c:pt idx="40">
                  <c:v>1.1973422253674926E-10</c:v>
                </c:pt>
                <c:pt idx="41">
                  <c:v>1.3500178752678949E-10</c:v>
                </c:pt>
                <c:pt idx="42">
                  <c:v>1.5216472526446978E-10</c:v>
                </c:pt>
                <c:pt idx="43">
                  <c:v>1.7145218578207277E-10</c:v>
                </c:pt>
                <c:pt idx="44">
                  <c:v>1.9311952037526225E-10</c:v>
                </c:pt>
                <c:pt idx="45">
                  <c:v>2.1745205636136689E-10</c:v>
                </c:pt>
                <c:pt idx="46">
                  <c:v>2.4476820570384916E-10</c:v>
                </c:pt>
                <c:pt idx="47">
                  <c:v>2.754233507928916E-10</c:v>
                </c:pt>
                <c:pt idx="48">
                  <c:v>3.0981373022598291E-10</c:v>
                </c:pt>
                <c:pt idx="49">
                  <c:v>3.4838110174462145E-10</c:v>
                </c:pt>
                <c:pt idx="50">
                  <c:v>3.9161829334943832E-10</c:v>
                </c:pt>
                <c:pt idx="51">
                  <c:v>4.4007375521459835E-10</c:v>
                </c:pt>
                <c:pt idx="52">
                  <c:v>4.9435877613746015E-10</c:v>
                </c:pt>
                <c:pt idx="53">
                  <c:v>5.5515381180981649E-10</c:v>
                </c:pt>
                <c:pt idx="54">
                  <c:v>6.2321614535676417E-10</c:v>
                </c:pt>
                <c:pt idx="55">
                  <c:v>6.993884360539937E-10</c:v>
                </c:pt>
                <c:pt idx="56">
                  <c:v>7.8460760111198624E-10</c:v>
                </c:pt>
                <c:pt idx="57">
                  <c:v>8.7991547381705004E-10</c:v>
                </c:pt>
                <c:pt idx="58">
                  <c:v>9.8646979473926422E-10</c:v>
                </c:pt>
                <c:pt idx="59">
                  <c:v>1.1055565352080521E-9</c:v>
                </c:pt>
                <c:pt idx="60">
                  <c:v>1.2386043302115013E-9</c:v>
                </c:pt>
                <c:pt idx="61">
                  <c:v>1.387198689251079E-9</c:v>
                </c:pt>
                <c:pt idx="62">
                  <c:v>1.5530992047985137E-9</c:v>
                </c:pt>
                <c:pt idx="63">
                  <c:v>1.7382579819980037E-9</c:v>
                </c:pt>
                <c:pt idx="64">
                  <c:v>1.9448394006360559E-9</c:v>
                </c:pt>
                <c:pt idx="65">
                  <c:v>2.17524287471349E-9</c:v>
                </c:pt>
                <c:pt idx="66">
                  <c:v>2.4321273883742833E-9</c:v>
                </c:pt>
                <c:pt idx="67">
                  <c:v>2.7184381412581615E-9</c:v>
                </c:pt>
                <c:pt idx="68">
                  <c:v>3.037436191455356E-9</c:v>
                </c:pt>
                <c:pt idx="69">
                  <c:v>3.3927314291304356E-9</c:v>
                </c:pt>
                <c:pt idx="70">
                  <c:v>3.7883177705921867E-9</c:v>
                </c:pt>
                <c:pt idx="71">
                  <c:v>4.2286133483671051E-9</c:v>
                </c:pt>
                <c:pt idx="72">
                  <c:v>4.7185026996743318E-9</c:v>
                </c:pt>
                <c:pt idx="73">
                  <c:v>5.2633849501049212E-9</c:v>
                </c:pt>
                <c:pt idx="74">
                  <c:v>5.8692251059255796E-9</c:v>
                </c:pt>
                <c:pt idx="75">
                  <c:v>6.5426113415867349E-9</c:v>
                </c:pt>
                <c:pt idx="76">
                  <c:v>7.2908175052788238E-9</c:v>
                </c:pt>
                <c:pt idx="77">
                  <c:v>8.1218713976483059E-9</c:v>
                </c:pt>
                <c:pt idx="78">
                  <c:v>9.044629489807221E-9</c:v>
                </c:pt>
                <c:pt idx="79">
                  <c:v>1.0068859301881616E-8</c:v>
                </c:pt>
                <c:pt idx="80">
                  <c:v>1.1205328664942726E-8</c:v>
                </c:pt>
                <c:pt idx="81">
                  <c:v>1.2465904530856164E-8</c:v>
                </c:pt>
                <c:pt idx="82">
                  <c:v>1.3863659220625379E-8</c:v>
                </c:pt>
                <c:pt idx="83">
                  <c:v>1.5412988885188383E-8</c:v>
                </c:pt>
                <c:pt idx="84">
                  <c:v>1.7129740514931768E-8</c:v>
                </c:pt>
                <c:pt idx="85">
                  <c:v>1.9031352715970229E-8</c:v>
                </c:pt>
                <c:pt idx="86">
                  <c:v>2.1137008143767844E-8</c:v>
                </c:pt>
                <c:pt idx="87">
                  <c:v>2.3467799703524861E-8</c:v>
                </c:pt>
                <c:pt idx="88">
                  <c:v>2.6046912848798343E-8</c:v>
                </c:pt>
                <c:pt idx="89">
                  <c:v>2.8899823645289757E-8</c:v>
                </c:pt>
                <c:pt idx="90">
                  <c:v>3.2054514820245572E-8</c:v>
                </c:pt>
                <c:pt idx="91">
                  <c:v>3.5541710130537751E-8</c:v>
                </c:pt>
                <c:pt idx="92">
                  <c:v>3.9395132045427772E-8</c:v>
                </c:pt>
                <c:pt idx="93">
                  <c:v>4.3651779413345082E-8</c:v>
                </c:pt>
                <c:pt idx="94">
                  <c:v>4.8352231107884336E-8</c:v>
                </c:pt>
                <c:pt idx="95">
                  <c:v>5.3540976541199825E-8</c:v>
                </c:pt>
                <c:pt idx="96">
                  <c:v>5.9266773599908618E-8</c:v>
                </c:pt>
                <c:pt idx="97">
                  <c:v>6.5583038777461411E-8</c:v>
                </c:pt>
                <c:pt idx="98">
                  <c:v>7.2548271057293334E-8</c:v>
                </c:pt>
                <c:pt idx="99">
                  <c:v>8.0226510768000026E-8</c:v>
                </c:pt>
                <c:pt idx="100">
                  <c:v>8.8687839294721016E-8</c:v>
                </c:pt>
                <c:pt idx="101">
                  <c:v>9.8008920201841931E-8</c:v>
                </c:pt>
                <c:pt idx="102">
                  <c:v>1.0827358631892992E-7</c:v>
                </c:pt>
                <c:pt idx="103">
                  <c:v>1.1957347578750444E-7</c:v>
                </c:pt>
                <c:pt idx="104">
                  <c:v>1.3200872217566939E-7</c:v>
                </c:pt>
                <c:pt idx="105">
                  <c:v>1.4568870088105257E-7</c:v>
                </c:pt>
                <c:pt idx="106">
                  <c:v>1.6073283770623448E-7</c:v>
                </c:pt>
                <c:pt idx="107">
                  <c:v>1.7727148393653636E-7</c:v>
                </c:pt>
                <c:pt idx="108">
                  <c:v>1.9544686225003716E-7</c:v>
                </c:pt>
                <c:pt idx="109">
                  <c:v>2.1541409100933606E-7</c:v>
                </c:pt>
                <c:pt idx="110">
                  <c:v>2.373422895995958E-7</c:v>
                </c:pt>
                <c:pt idx="111">
                  <c:v>2.6141577302851715E-7</c:v>
                </c:pt>
                <c:pt idx="112">
                  <c:v>2.8783534355980578E-7</c:v>
                </c:pt>
                <c:pt idx="113">
                  <c:v>3.1681968204466671E-7</c:v>
                </c:pt>
                <c:pt idx="114">
                  <c:v>3.4860685160786886E-7</c:v>
                </c:pt>
                <c:pt idx="115">
                  <c:v>3.8345591824029412E-7</c:v>
                </c:pt>
                <c:pt idx="116">
                  <c:v>4.2164869817895578E-7</c:v>
                </c:pt>
                <c:pt idx="117">
                  <c:v>4.6349164062320369E-7</c:v>
                </c:pt>
                <c:pt idx="118">
                  <c:v>5.0931785589014567E-7</c:v>
                </c:pt>
                <c:pt idx="119">
                  <c:v>5.5948929866822539E-7</c:v>
                </c:pt>
                <c:pt idx="120">
                  <c:v>6.1439911802629865E-7</c:v>
                </c:pt>
                <c:pt idx="121">
                  <c:v>6.7447418583554963E-7</c:v>
                </c:pt>
                <c:pt idx="122">
                  <c:v>7.4017781348523215E-7</c:v>
                </c:pt>
                <c:pt idx="123">
                  <c:v>8.1201267443375968E-7</c:v>
                </c:pt>
                <c:pt idx="124">
                  <c:v>8.9052394180999528E-7</c:v>
                </c:pt>
                <c:pt idx="125">
                  <c:v>9.763026591613766E-7</c:v>
                </c:pt>
                <c:pt idx="126">
                  <c:v>1.0699893575605302E-6</c:v>
                </c:pt>
                <c:pt idx="127">
                  <c:v>1.1722779369449654E-6</c:v>
                </c:pt>
                <c:pt idx="128">
                  <c:v>1.2839198287872833E-6</c:v>
                </c:pt>
                <c:pt idx="129">
                  <c:v>1.4057284574153783E-6</c:v>
                </c:pt>
                <c:pt idx="130">
                  <c:v>1.538584021076872E-6</c:v>
                </c:pt>
                <c:pt idx="131">
                  <c:v>1.6834386129538359E-6</c:v>
                </c:pt>
                <c:pt idx="132">
                  <c:v>1.8413217011126193E-6</c:v>
                </c:pt>
                <c:pt idx="133">
                  <c:v>2.0133459959215116E-6</c:v>
                </c:pt>
                <c:pt idx="134">
                  <c:v>2.2007137219226536E-6</c:v>
                </c:pt>
                <c:pt idx="135">
                  <c:v>2.4047233255775069E-6</c:v>
                </c:pt>
                <c:pt idx="136">
                  <c:v>2.6267766428667016E-6</c:v>
                </c:pt>
                <c:pt idx="137">
                  <c:v>2.8683865537226794E-6</c:v>
                </c:pt>
                <c:pt idx="138">
                  <c:v>3.1311851566018234E-6</c:v>
                </c:pt>
                <c:pt idx="139">
                  <c:v>3.4169324892863173E-6</c:v>
                </c:pt>
                <c:pt idx="140">
                  <c:v>3.7275258334412698E-6</c:v>
                </c:pt>
                <c:pt idx="141">
                  <c:v>4.0650096342353947E-6</c:v>
                </c:pt>
                <c:pt idx="142">
                  <c:v>4.43158607033034E-6</c:v>
                </c:pt>
                <c:pt idx="143">
                  <c:v>4.829626315316915E-6</c:v>
                </c:pt>
                <c:pt idx="144">
                  <c:v>5.2616825247930876E-6</c:v>
                </c:pt>
                <c:pt idx="145">
                  <c:v>5.7305005969343625E-6</c:v>
                </c:pt>
                <c:pt idx="146">
                  <c:v>6.2390337419726549E-6</c:v>
                </c:pt>
                <c:pt idx="147">
                  <c:v>6.7904569125420977E-6</c:v>
                </c:pt>
                <c:pt idx="148">
                  <c:v>7.3881821379684354E-6</c:v>
                </c:pt>
                <c:pt idx="149">
                  <c:v>8.0358748114628398E-6</c:v>
                </c:pt>
                <c:pt idx="150">
                  <c:v>8.7374709838439202E-6</c:v>
                </c:pt>
                <c:pt idx="151">
                  <c:v>9.4971957156353426E-6</c:v>
                </c:pt>
                <c:pt idx="152">
                  <c:v>1.0319582541162831E-5</c:v>
                </c:pt>
                <c:pt idx="153">
                  <c:v>1.1209494107156104E-5</c:v>
                </c:pt>
                <c:pt idx="154">
                  <c:v>1.217214403914646E-5</c:v>
                </c:pt>
                <c:pt idx="155">
                  <c:v>1.321312010571507E-5</c:v>
                </c:pt>
                <c:pt idx="156">
                  <c:v>1.4338408737213371E-5</c:v>
                </c:pt>
                <c:pt idx="157">
                  <c:v>1.5554420972563321E-5</c:v>
                </c:pt>
                <c:pt idx="158">
                  <c:v>1.6868019898974573E-5</c:v>
                </c:pt>
                <c:pt idx="159">
                  <c:v>1.8286549659296547E-5</c:v>
                </c:pt>
                <c:pt idx="160">
                  <c:v>1.9817866099280934E-5</c:v>
                </c:pt>
                <c:pt idx="161">
                  <c:v>2.1470369131915135E-5</c:v>
                </c:pt>
                <c:pt idx="162">
                  <c:v>2.3253036899095747E-5</c:v>
                </c:pt>
                <c:pt idx="163">
                  <c:v>2.5175461810134081E-5</c:v>
                </c:pt>
                <c:pt idx="164">
                  <c:v>2.7247888542358822E-5</c:v>
                </c:pt>
                <c:pt idx="165">
                  <c:v>2.9481254090524267E-5</c:v>
                </c:pt>
                <c:pt idx="166">
                  <c:v>3.1887229952620721E-5</c:v>
                </c:pt>
                <c:pt idx="167">
                  <c:v>3.4478266543347402E-5</c:v>
                </c:pt>
                <c:pt idx="168">
                  <c:v>3.7267639930393948E-5</c:v>
                </c:pt>
                <c:pt idx="169">
                  <c:v>4.0269500985901097E-5</c:v>
                </c:pt>
                <c:pt idx="170">
                  <c:v>4.3498927055574121E-5</c:v>
                </c:pt>
                <c:pt idx="171">
                  <c:v>4.6971976239928992E-5</c:v>
                </c:pt>
                <c:pt idx="172">
                  <c:v>5.070574439458575E-5</c:v>
                </c:pt>
                <c:pt idx="173">
                  <c:v>5.4718424950861433E-5</c:v>
                </c:pt>
                <c:pt idx="174">
                  <c:v>5.9029371662466801E-5</c:v>
                </c:pt>
                <c:pt idx="175">
                  <c:v>6.3659164386775657E-5</c:v>
                </c:pt>
                <c:pt idx="176">
                  <c:v>6.8629678009357598E-5</c:v>
                </c:pt>
                <c:pt idx="177">
                  <c:v>7.3964154621020128E-5</c:v>
                </c:pt>
                <c:pt idx="178">
                  <c:v>7.9687279060491889E-5</c:v>
                </c:pt>
                <c:pt idx="179">
                  <c:v>8.5825257934546428E-5</c:v>
                </c:pt>
                <c:pt idx="180">
                  <c:v>9.2405902228254178E-5</c:v>
                </c:pt>
                <c:pt idx="181">
                  <c:v>9.9458713620381722E-5</c:v>
                </c:pt>
                <c:pt idx="182">
                  <c:v>1.070149746190685E-4</c:v>
                </c:pt>
                <c:pt idx="183">
                  <c:v>1.1510784262946938E-4</c:v>
                </c:pt>
                <c:pt idx="184">
                  <c:v>1.2377244807049159E-4</c:v>
                </c:pt>
                <c:pt idx="185">
                  <c:v>1.3304599665231454E-4</c:v>
                </c:pt>
                <c:pt idx="186">
                  <c:v>1.4296787592960047E-4</c:v>
                </c:pt>
                <c:pt idx="187">
                  <c:v>1.5357976623997516E-4</c:v>
                </c:pt>
                <c:pt idx="188">
                  <c:v>1.6492575614102112E-4</c:v>
                </c:pt>
                <c:pt idx="189">
                  <c:v>1.7705246245092177E-4</c:v>
                </c:pt>
                <c:pt idx="190">
                  <c:v>1.9000915500133608E-4</c:v>
                </c:pt>
                <c:pt idx="191">
                  <c:v>2.0384788620664285E-4</c:v>
                </c:pt>
                <c:pt idx="192">
                  <c:v>2.1862362554592174E-4</c:v>
                </c:pt>
                <c:pt idx="193">
                  <c:v>2.3439439906036696E-4</c:v>
                </c:pt>
                <c:pt idx="194">
                  <c:v>2.5122143395350793E-4</c:v>
                </c:pt>
                <c:pt idx="195">
                  <c:v>2.6916930838516429E-4</c:v>
                </c:pt>
                <c:pt idx="196">
                  <c:v>2.8830610654240196E-4</c:v>
                </c:pt>
                <c:pt idx="197">
                  <c:v>3.087035790624304E-4</c:v>
                </c:pt>
                <c:pt idx="198">
                  <c:v>3.3043730888127065E-4</c:v>
                </c:pt>
                <c:pt idx="199">
                  <c:v>3.5358688257058901E-4</c:v>
                </c:pt>
                <c:pt idx="200">
                  <c:v>3.7823606722020564E-4</c:v>
                </c:pt>
                <c:pt idx="201">
                  <c:v>4.0447299291523908E-4</c:v>
                </c:pt>
                <c:pt idx="202">
                  <c:v>4.323903408470775E-4</c:v>
                </c:pt>
                <c:pt idx="203">
                  <c:v>4.6208553708948497E-4</c:v>
                </c:pt>
                <c:pt idx="204">
                  <c:v>4.936609520606039E-4</c:v>
                </c:pt>
                <c:pt idx="205">
                  <c:v>5.2722410567906941E-4</c:v>
                </c:pt>
                <c:pt idx="206">
                  <c:v>5.6288787821545672E-4</c:v>
                </c:pt>
                <c:pt idx="207">
                  <c:v>6.0077072682152011E-4</c:v>
                </c:pt>
                <c:pt idx="208">
                  <c:v>6.4099690771346474E-4</c:v>
                </c:pt>
                <c:pt idx="209">
                  <c:v>6.836967039669517E-4</c:v>
                </c:pt>
                <c:pt idx="210">
                  <c:v>7.2900665886976856E-4</c:v>
                </c:pt>
                <c:pt idx="211">
                  <c:v>7.7706981476133308E-4</c:v>
                </c:pt>
                <c:pt idx="212">
                  <c:v>8.2803595727265478E-4</c:v>
                </c:pt>
                <c:pt idx="213">
                  <c:v>8.8206186486616822E-4</c:v>
                </c:pt>
                <c:pt idx="214">
                  <c:v>9.3931156355109291E-4</c:v>
                </c:pt>
                <c:pt idx="215">
                  <c:v>9.9995658663964981E-4</c:v>
                </c:pt>
                <c:pt idx="216">
                  <c:v>1.0641762393839294E-3</c:v>
                </c:pt>
                <c:pt idx="217">
                  <c:v>1.1321578683175515E-3</c:v>
                </c:pt>
                <c:pt idx="218">
                  <c:v>1.2040971351023888E-3</c:v>
                </c:pt>
                <c:pt idx="219">
                  <c:v>1.2801982946644141E-3</c:v>
                </c:pt>
                <c:pt idx="220">
                  <c:v>1.3606744773739798E-3</c:v>
                </c:pt>
                <c:pt idx="221">
                  <c:v>1.4457479750095148E-3</c:v>
                </c:pt>
                <c:pt idx="222">
                  <c:v>1.5356505302169809E-3</c:v>
                </c:pt>
                <c:pt idx="223">
                  <c:v>1.6306236291536713E-3</c:v>
                </c:pt>
                <c:pt idx="224">
                  <c:v>1.7309187969822837E-3</c:v>
                </c:pt>
                <c:pt idx="225">
                  <c:v>1.8367978958543363E-3</c:v>
                </c:pt>
                <c:pt idx="226">
                  <c:v>1.9485334249962349E-3</c:v>
                </c:pt>
                <c:pt idx="227">
                  <c:v>2.0664088224873201E-3</c:v>
                </c:pt>
                <c:pt idx="228">
                  <c:v>2.1907187682912443E-3</c:v>
                </c:pt>
                <c:pt idx="229">
                  <c:v>2.3217694880734996E-3</c:v>
                </c:pt>
                <c:pt idx="230">
                  <c:v>2.4598790573152618E-3</c:v>
                </c:pt>
                <c:pt idx="231">
                  <c:v>2.6053777052006399E-3</c:v>
                </c:pt>
                <c:pt idx="232">
                  <c:v>2.7586081177312094E-3</c:v>
                </c:pt>
                <c:pt idx="233">
                  <c:v>2.9199257394919576E-3</c:v>
                </c:pt>
                <c:pt idx="234">
                  <c:v>3.0896990734633478E-3</c:v>
                </c:pt>
                <c:pt idx="235">
                  <c:v>3.2683099782502278E-3</c:v>
                </c:pt>
                <c:pt idx="236">
                  <c:v>3.4561539620656667E-3</c:v>
                </c:pt>
                <c:pt idx="237">
                  <c:v>3.6536404727846028E-3</c:v>
                </c:pt>
                <c:pt idx="238">
                  <c:v>3.8611931833514301E-3</c:v>
                </c:pt>
                <c:pt idx="239">
                  <c:v>4.0792502717985624E-3</c:v>
                </c:pt>
                <c:pt idx="240">
                  <c:v>4.3082646951113635E-3</c:v>
                </c:pt>
                <c:pt idx="241">
                  <c:v>4.5487044561396406E-3</c:v>
                </c:pt>
                <c:pt idx="242">
                  <c:v>4.8010528627400184E-3</c:v>
                </c:pt>
                <c:pt idx="243">
                  <c:v>5.065808778300207E-3</c:v>
                </c:pt>
                <c:pt idx="244">
                  <c:v>5.343486862779967E-3</c:v>
                </c:pt>
                <c:pt idx="245">
                  <c:v>5.6346178033744865E-3</c:v>
                </c:pt>
                <c:pt idx="246">
                  <c:v>5.9397485338863465E-3</c:v>
                </c:pt>
                <c:pt idx="247">
                  <c:v>6.2594424418712657E-3</c:v>
                </c:pt>
                <c:pt idx="248">
                  <c:v>6.5942795626060535E-3</c:v>
                </c:pt>
                <c:pt idx="249">
                  <c:v>6.9448567589014409E-3</c:v>
                </c:pt>
                <c:pt idx="250">
                  <c:v>7.311787885775578E-3</c:v>
                </c:pt>
                <c:pt idx="251">
                  <c:v>7.6957039389828896E-3</c:v>
                </c:pt>
                <c:pt idx="252">
                  <c:v>8.0972531863799935E-3</c:v>
                </c:pt>
                <c:pt idx="253">
                  <c:v>8.5171012811029456E-3</c:v>
                </c:pt>
                <c:pt idx="254">
                  <c:v>8.9559313555160891E-3</c:v>
                </c:pt>
                <c:pt idx="255">
                  <c:v>9.4144440948900066E-3</c:v>
                </c:pt>
                <c:pt idx="256">
                  <c:v>9.8933577897576397E-3</c:v>
                </c:pt>
                <c:pt idx="257">
                  <c:v>1.0393408365897194E-2</c:v>
                </c:pt>
                <c:pt idx="258">
                  <c:v>1.0915349390890672E-2</c:v>
                </c:pt>
                <c:pt idx="259">
                  <c:v>1.1459952056206202E-2</c:v>
                </c:pt>
                <c:pt idx="260">
                  <c:v>1.2028005133761788E-2</c:v>
                </c:pt>
                <c:pt idx="261">
                  <c:v>1.2620314905935182E-2</c:v>
                </c:pt>
                <c:pt idx="262">
                  <c:v>1.3237705067990602E-2</c:v>
                </c:pt>
                <c:pt idx="263">
                  <c:v>1.3881016601914431E-2</c:v>
                </c:pt>
                <c:pt idx="264">
                  <c:v>1.4551107620664583E-2</c:v>
                </c:pt>
                <c:pt idx="265">
                  <c:v>1.5248853181857092E-2</c:v>
                </c:pt>
                <c:pt idx="266">
                  <c:v>1.5975145069940577E-2</c:v>
                </c:pt>
                <c:pt idx="267">
                  <c:v>1.6730891545935433E-2</c:v>
                </c:pt>
                <c:pt idx="268">
                  <c:v>1.7517017063839346E-2</c:v>
                </c:pt>
                <c:pt idx="269">
                  <c:v>1.833446195284183E-2</c:v>
                </c:pt>
                <c:pt idx="270">
                  <c:v>1.9184182064522326E-2</c:v>
                </c:pt>
                <c:pt idx="271">
                  <c:v>2.006714838424839E-2</c:v>
                </c:pt>
                <c:pt idx="272">
                  <c:v>2.0984346606033766E-2</c:v>
                </c:pt>
                <c:pt idx="273">
                  <c:v>2.1936776670166358E-2</c:v>
                </c:pt>
                <c:pt idx="274">
                  <c:v>2.2925452262961721E-2</c:v>
                </c:pt>
                <c:pt idx="275">
                  <c:v>2.395140027805942E-2</c:v>
                </c:pt>
                <c:pt idx="276">
                  <c:v>2.5015660238731141E-2</c:v>
                </c:pt>
                <c:pt idx="277">
                  <c:v>2.6119283680735794E-2</c:v>
                </c:pt>
                <c:pt idx="278">
                  <c:v>2.726333349532073E-2</c:v>
                </c:pt>
                <c:pt idx="279">
                  <c:v>2.8448883232033539E-2</c:v>
                </c:pt>
                <c:pt idx="280">
                  <c:v>2.9677016361088882E-2</c:v>
                </c:pt>
                <c:pt idx="281">
                  <c:v>3.0948825495098253E-2</c:v>
                </c:pt>
                <c:pt idx="282">
                  <c:v>3.226541157006324E-2</c:v>
                </c:pt>
                <c:pt idx="283">
                  <c:v>3.3627882985600155E-2</c:v>
                </c:pt>
                <c:pt idx="284">
                  <c:v>3.5037354704458901E-2</c:v>
                </c:pt>
                <c:pt idx="285">
                  <c:v>3.6494947311481729E-2</c:v>
                </c:pt>
                <c:pt idx="286">
                  <c:v>3.8001786032237694E-2</c:v>
                </c:pt>
                <c:pt idx="287">
                  <c:v>3.9558999711663101E-2</c:v>
                </c:pt>
                <c:pt idx="288">
                  <c:v>4.1167719753129939E-2</c:v>
                </c:pt>
                <c:pt idx="289">
                  <c:v>4.282907901846511E-2</c:v>
                </c:pt>
                <c:pt idx="290">
                  <c:v>4.4544210689540731E-2</c:v>
                </c:pt>
                <c:pt idx="291">
                  <c:v>4.6314247092155481E-2</c:v>
                </c:pt>
                <c:pt idx="292">
                  <c:v>4.8140318483030242E-2</c:v>
                </c:pt>
                <c:pt idx="293">
                  <c:v>5.002355180084761E-2</c:v>
                </c:pt>
                <c:pt idx="294">
                  <c:v>5.1965069382365447E-2</c:v>
                </c:pt>
                <c:pt idx="295">
                  <c:v>5.3965987644741142E-2</c:v>
                </c:pt>
                <c:pt idx="296">
                  <c:v>5.6027415735314334E-2</c:v>
                </c:pt>
                <c:pt idx="297">
                  <c:v>5.8150454150193931E-2</c:v>
                </c:pt>
                <c:pt idx="298">
                  <c:v>6.0336193323108467E-2</c:v>
                </c:pt>
                <c:pt idx="299">
                  <c:v>6.2585712186082998E-2</c:v>
                </c:pt>
                <c:pt idx="300">
                  <c:v>6.4900076703608089E-2</c:v>
                </c:pt>
                <c:pt idx="301">
                  <c:v>6.7280338382076033E-2</c:v>
                </c:pt>
                <c:pt idx="302">
                  <c:v>6.9727532756359123E-2</c:v>
                </c:pt>
                <c:pt idx="303">
                  <c:v>7.2242677855506532E-2</c:v>
                </c:pt>
                <c:pt idx="304">
                  <c:v>7.4826772649637219E-2</c:v>
                </c:pt>
                <c:pt idx="305">
                  <c:v>7.7480795480204367E-2</c:v>
                </c:pt>
                <c:pt idx="306">
                  <c:v>8.0205702475898755E-2</c:v>
                </c:pt>
                <c:pt idx="307">
                  <c:v>8.3002425956552717E-2</c:v>
                </c:pt>
                <c:pt idx="308">
                  <c:v>8.5871872827496087E-2</c:v>
                </c:pt>
                <c:pt idx="309">
                  <c:v>8.8814922966894416E-2</c:v>
                </c:pt>
                <c:pt idx="310">
                  <c:v>9.1832427608690148E-2</c:v>
                </c:pt>
                <c:pt idx="311">
                  <c:v>9.492520772383628E-2</c:v>
                </c:pt>
                <c:pt idx="312">
                  <c:v>9.8094052402586396E-2</c:v>
                </c:pt>
                <c:pt idx="313">
                  <c:v>0.10133971724067692</c:v>
                </c:pt>
                <c:pt idx="314">
                  <c:v>0.10466292273228928</c:v>
                </c:pt>
                <c:pt idx="315">
                  <c:v>0.10806435267274883</c:v>
                </c:pt>
                <c:pt idx="316">
                  <c:v>0.11154465257395674</c:v>
                </c:pt>
                <c:pt idx="317">
                  <c:v>0.11510442809560262</c:v>
                </c:pt>
                <c:pt idx="318">
                  <c:v>0.11874424349524015</c:v>
                </c:pt>
                <c:pt idx="319">
                  <c:v>0.12246462010034376</c:v>
                </c:pt>
                <c:pt idx="320">
                  <c:v>0.1262660348054816</c:v>
                </c:pt>
                <c:pt idx="321">
                  <c:v>0.13014891859776501</c:v>
                </c:pt>
                <c:pt idx="322">
                  <c:v>0.13411365511374307</c:v>
                </c:pt>
                <c:pt idx="323">
                  <c:v>0.13816057923090752</c:v>
                </c:pt>
                <c:pt idx="324">
                  <c:v>0.14228997569697799</c:v>
                </c:pt>
                <c:pt idx="325">
                  <c:v>0.14650207780011648</c:v>
                </c:pt>
                <c:pt idx="326">
                  <c:v>0.15079706608320298</c:v>
                </c:pt>
                <c:pt idx="327">
                  <c:v>0.15517506710527451</c:v>
                </c:pt>
                <c:pt idx="328">
                  <c:v>0.15963615225319205</c:v>
                </c:pt>
                <c:pt idx="329">
                  <c:v>0.16418033660655618</c:v>
                </c:pt>
                <c:pt idx="330">
                  <c:v>0.16880757785883449</c:v>
                </c:pt>
                <c:pt idx="331">
                  <c:v>0.1735177752976067</c:v>
                </c:pt>
                <c:pt idx="332">
                  <c:v>0.17831076884676145</c:v>
                </c:pt>
                <c:pt idx="333">
                  <c:v>0.18318633817339613</c:v>
                </c:pt>
                <c:pt idx="334">
                  <c:v>0.18814420186209313</c:v>
                </c:pt>
                <c:pt idx="335">
                  <c:v>0.1931840166591412</c:v>
                </c:pt>
                <c:pt idx="336">
                  <c:v>0.19830537678917426</c:v>
                </c:pt>
                <c:pt idx="337">
                  <c:v>0.20350781334658907</c:v>
                </c:pt>
                <c:pt idx="338">
                  <c:v>0.20879079376398035</c:v>
                </c:pt>
                <c:pt idx="339">
                  <c:v>0.21415372135971145</c:v>
                </c:pt>
                <c:pt idx="340">
                  <c:v>0.21959593496660257</c:v>
                </c:pt>
                <c:pt idx="341">
                  <c:v>0.22511670864357769</c:v>
                </c:pt>
                <c:pt idx="342">
                  <c:v>0.23071525147197192</c:v>
                </c:pt>
                <c:pt idx="343">
                  <c:v>0.23639070743803192</c:v>
                </c:pt>
                <c:pt idx="344">
                  <c:v>0.24214215540300565</c:v>
                </c:pt>
                <c:pt idx="345">
                  <c:v>0.24796860916202768</c:v>
                </c:pt>
                <c:pt idx="346">
                  <c:v>0.25386901759285929</c:v>
                </c:pt>
                <c:pt idx="347">
                  <c:v>0.25984226489534712</c:v>
                </c:pt>
                <c:pt idx="348">
                  <c:v>0.26588717092229985</c:v>
                </c:pt>
                <c:pt idx="349">
                  <c:v>0.27200249160228851</c:v>
                </c:pt>
                <c:pt idx="350">
                  <c:v>0.27818691945469332</c:v>
                </c:pt>
                <c:pt idx="351">
                  <c:v>0.28443908419712527</c:v>
                </c:pt>
                <c:pt idx="352">
                  <c:v>0.29075755344516208</c:v>
                </c:pt>
                <c:pt idx="353">
                  <c:v>0.297140833504137</c:v>
                </c:pt>
                <c:pt idx="354">
                  <c:v>0.30358737025252436</c:v>
                </c:pt>
                <c:pt idx="355">
                  <c:v>0.31009555011626588</c:v>
                </c:pt>
                <c:pt idx="356">
                  <c:v>0.31666370113318487</c:v>
                </c:pt>
                <c:pt idx="357">
                  <c:v>0.32329009410643017</c:v>
                </c:pt>
                <c:pt idx="358">
                  <c:v>0.32997294384569975</c:v>
                </c:pt>
                <c:pt idx="359">
                  <c:v>0.33671041049478945</c:v>
                </c:pt>
                <c:pt idx="360">
                  <c:v>0.3435006009438214</c:v>
                </c:pt>
                <c:pt idx="361">
                  <c:v>0.35034157032430668</c:v>
                </c:pt>
                <c:pt idx="362">
                  <c:v>0.35723132358500953</c:v>
                </c:pt>
                <c:pt idx="363">
                  <c:v>0.36416781714638946</c:v>
                </c:pt>
                <c:pt idx="364">
                  <c:v>0.37114896063121317</c:v>
                </c:pt>
                <c:pt idx="365">
                  <c:v>0.37817261866874752</c:v>
                </c:pt>
                <c:pt idx="366">
                  <c:v>0.38523661276977028</c:v>
                </c:pt>
                <c:pt idx="367">
                  <c:v>0.39233872326946306</c:v>
                </c:pt>
                <c:pt idx="368">
                  <c:v>0.39947669133508723</c:v>
                </c:pt>
                <c:pt idx="369">
                  <c:v>0.40664822103518683</c:v>
                </c:pt>
                <c:pt idx="370">
                  <c:v>0.41385098146690613</c:v>
                </c:pt>
                <c:pt idx="371">
                  <c:v>0.42108260893787375</c:v>
                </c:pt>
                <c:pt idx="372">
                  <c:v>0.42834070919895961</c:v>
                </c:pt>
                <c:pt idx="373">
                  <c:v>0.4356228597240891</c:v>
                </c:pt>
                <c:pt idx="374">
                  <c:v>0.44292661203317729</c:v>
                </c:pt>
                <c:pt idx="375">
                  <c:v>0.4502494940541325</c:v>
                </c:pt>
                <c:pt idx="376">
                  <c:v>0.45758901251978246</c:v>
                </c:pt>
                <c:pt idx="377">
                  <c:v>0.46494265539547885</c:v>
                </c:pt>
                <c:pt idx="378">
                  <c:v>0.47230789433305531</c:v>
                </c:pt>
                <c:pt idx="379">
                  <c:v>0.47968218714674538</c:v>
                </c:pt>
                <c:pt idx="380">
                  <c:v>0.48706298030659956</c:v>
                </c:pt>
                <c:pt idx="381">
                  <c:v>0.49444771144489397</c:v>
                </c:pt>
                <c:pt idx="382">
                  <c:v>0.50183381187097942</c:v>
                </c:pt>
                <c:pt idx="383">
                  <c:v>0.50921870908999378</c:v>
                </c:pt>
                <c:pt idx="384">
                  <c:v>0.51659982932083726</c:v>
                </c:pt>
                <c:pt idx="385">
                  <c:v>0.52397460000880924</c:v>
                </c:pt>
                <c:pt idx="386">
                  <c:v>0.53134045232829963</c:v>
                </c:pt>
                <c:pt idx="387">
                  <c:v>0.53869482367095334</c:v>
                </c:pt>
                <c:pt idx="388">
                  <c:v>0.54603516011474418</c:v>
                </c:pt>
                <c:pt idx="389">
                  <c:v>0.55335891886943323</c:v>
                </c:pt>
                <c:pt idx="390">
                  <c:v>0.5606635706939378</c:v>
                </c:pt>
                <c:pt idx="391">
                  <c:v>0.56794660228119298</c:v>
                </c:pt>
                <c:pt idx="392">
                  <c:v>0.57520551860615488</c:v>
                </c:pt>
                <c:pt idx="393">
                  <c:v>0.58243784523268205</c:v>
                </c:pt>
                <c:pt idx="394">
                  <c:v>0.58964113057511292</c:v>
                </c:pt>
                <c:pt idx="395">
                  <c:v>0.59681294811046359</c:v>
                </c:pt>
                <c:pt idx="396">
                  <c:v>0.60395089853727701</c:v>
                </c:pt>
                <c:pt idx="397">
                  <c:v>0.61105261187727855</c:v>
                </c:pt>
                <c:pt idx="398">
                  <c:v>0.61811574951611192</c:v>
                </c:pt>
                <c:pt idx="399">
                  <c:v>0.62513800617958093</c:v>
                </c:pt>
                <c:pt idx="400">
                  <c:v>0.63211711184195529</c:v>
                </c:pt>
                <c:pt idx="401">
                  <c:v>0.63905083356306069</c:v>
                </c:pt>
                <c:pt idx="402">
                  <c:v>0.64593697725103238</c:v>
                </c:pt>
                <c:pt idx="403">
                  <c:v>0.65277338934777851</c:v>
                </c:pt>
                <c:pt idx="404">
                  <c:v>0.65955795843438014</c:v>
                </c:pt>
                <c:pt idx="405">
                  <c:v>0.66628861675382867</c:v>
                </c:pt>
                <c:pt idx="406">
                  <c:v>0.67296334164869653</c:v>
                </c:pt>
                <c:pt idx="407">
                  <c:v>0.67958015691152518</c:v>
                </c:pt>
                <c:pt idx="408">
                  <c:v>0.68613713404591281</c:v>
                </c:pt>
                <c:pt idx="409">
                  <c:v>0.69263239343648553</c:v>
                </c:pt>
                <c:pt idx="410">
                  <c:v>0.69906410542614328</c:v>
                </c:pt>
                <c:pt idx="411">
                  <c:v>0.70543049129917501</c:v>
                </c:pt>
                <c:pt idx="412">
                  <c:v>0.71172982416905661</c:v>
                </c:pt>
                <c:pt idx="413">
                  <c:v>0.71796042976994767</c:v>
                </c:pt>
                <c:pt idx="414">
                  <c:v>0.72412068715112854</c:v>
                </c:pt>
                <c:pt idx="415">
                  <c:v>0.73020902927382647</c:v>
                </c:pt>
                <c:pt idx="416">
                  <c:v>0.73622394351009901</c:v>
                </c:pt>
                <c:pt idx="417">
                  <c:v>0.74216397204365814</c:v>
                </c:pt>
                <c:pt idx="418">
                  <c:v>0.74802771217273389</c:v>
                </c:pt>
                <c:pt idx="419">
                  <c:v>0.75381381651528812</c:v>
                </c:pt>
                <c:pt idx="420">
                  <c:v>0.75952099311710364</c:v>
                </c:pt>
                <c:pt idx="421">
                  <c:v>0.76514800546348261</c:v>
                </c:pt>
                <c:pt idx="422">
                  <c:v>0.77069367239549358</c:v>
                </c:pt>
                <c:pt idx="423">
                  <c:v>0.77615686793191507</c:v>
                </c:pt>
                <c:pt idx="424">
                  <c:v>0.78153652099821658</c:v>
                </c:pt>
                <c:pt idx="425">
                  <c:v>0.78683161506412014</c:v>
                </c:pt>
                <c:pt idx="426">
                  <c:v>0.79204118769147569</c:v>
                </c:pt>
                <c:pt idx="427">
                  <c:v>0.79716432999436493</c:v>
                </c:pt>
                <c:pt idx="428">
                  <c:v>0.80220018601353593</c:v>
                </c:pt>
                <c:pt idx="429">
                  <c:v>0.80714795200744294</c:v>
                </c:pt>
                <c:pt idx="430">
                  <c:v>0.81200687566233176</c:v>
                </c:pt>
                <c:pt idx="431">
                  <c:v>0.81677625522397879</c:v>
                </c:pt>
                <c:pt idx="432">
                  <c:v>0.8214554385538444</c:v>
                </c:pt>
                <c:pt idx="433">
                  <c:v>0.82604382211254768</c:v>
                </c:pt>
                <c:pt idx="434">
                  <c:v>0.83054084987371524</c:v>
                </c:pt>
                <c:pt idx="435">
                  <c:v>0.83494601217138553</c:v>
                </c:pt>
                <c:pt idx="436">
                  <c:v>0.83925884448427746</c:v>
                </c:pt>
                <c:pt idx="437">
                  <c:v>0.84347892616034925</c:v>
                </c:pt>
                <c:pt idx="438">
                  <c:v>0.84760587908518004</c:v>
                </c:pt>
                <c:pt idx="439">
                  <c:v>0.85163936629781078</c:v>
                </c:pt>
                <c:pt idx="440">
                  <c:v>0.85557909055776804</c:v>
                </c:pt>
                <c:pt idx="441">
                  <c:v>0.85942479286708051</c:v>
                </c:pt>
                <c:pt idx="442">
                  <c:v>0.86317625095117023</c:v>
                </c:pt>
                <c:pt idx="443">
                  <c:v>0.86683327770256535</c:v>
                </c:pt>
                <c:pt idx="444">
                  <c:v>0.87039571959144002</c:v>
                </c:pt>
                <c:pt idx="445">
                  <c:v>0.87386345504702634</c:v>
                </c:pt>
                <c:pt idx="446">
                  <c:v>0.87723639281399279</c:v>
                </c:pt>
                <c:pt idx="447">
                  <c:v>0.88051447028790086</c:v>
                </c:pt>
                <c:pt idx="448">
                  <c:v>0.8836976518338775</c:v>
                </c:pt>
                <c:pt idx="449">
                  <c:v>0.88678592709265358</c:v>
                </c:pt>
                <c:pt idx="450">
                  <c:v>0.88977930927811066</c:v>
                </c:pt>
                <c:pt idx="451">
                  <c:v>0.89267783347048568</c:v>
                </c:pt>
                <c:pt idx="452">
                  <c:v>0.89548155490935355</c:v>
                </c:pt>
                <c:pt idx="453">
                  <c:v>0.89819054729049408</c:v>
                </c:pt>
                <c:pt idx="454">
                  <c:v>0.90080490107070821</c:v>
                </c:pt>
                <c:pt idx="455">
                  <c:v>0.90332472178461565</c:v>
                </c:pt>
                <c:pt idx="456">
                  <c:v>0.90575012837740809</c:v>
                </c:pt>
                <c:pt idx="457">
                  <c:v>0.90808125155748343</c:v>
                </c:pt>
                <c:pt idx="458">
                  <c:v>0.91031823217281183</c:v>
                </c:pt>
                <c:pt idx="459">
                  <c:v>0.91246121961482252</c:v>
                </c:pt>
                <c:pt idx="460">
                  <c:v>0.9145103702535089</c:v>
                </c:pt>
                <c:pt idx="461">
                  <c:v>0.91646584590737079</c:v>
                </c:pt>
                <c:pt idx="462">
                  <c:v>0.91832781235171312</c:v>
                </c:pt>
                <c:pt idx="463">
                  <c:v>0.92009643786872197</c:v>
                </c:pt>
                <c:pt idx="464">
                  <c:v>0.92177189184262809</c:v>
                </c:pt>
                <c:pt idx="465">
                  <c:v>0.92335434340315914</c:v>
                </c:pt>
                <c:pt idx="466">
                  <c:v>0.92484396012035708</c:v>
                </c:pt>
                <c:pt idx="467">
                  <c:v>0.92624090675371318</c:v>
                </c:pt>
                <c:pt idx="468">
                  <c:v>0.92754534405844469</c:v>
                </c:pt>
                <c:pt idx="469">
                  <c:v>0.92875742765159641</c:v>
                </c:pt>
                <c:pt idx="470">
                  <c:v>0.92987730694051418</c:v>
                </c:pt>
                <c:pt idx="471">
                  <c:v>0.93090512411608517</c:v>
                </c:pt>
                <c:pt idx="472">
                  <c:v>0.93184101321300061</c:v>
                </c:pt>
                <c:pt idx="473">
                  <c:v>0.93268509923912735</c:v>
                </c:pt>
                <c:pt idx="474">
                  <c:v>0.93343749737593495</c:v>
                </c:pt>
                <c:pt idx="475">
                  <c:v>0.93409831225174478</c:v>
                </c:pt>
                <c:pt idx="476">
                  <c:v>0.93466763728942148</c:v>
                </c:pt>
                <c:pt idx="477">
                  <c:v>0.93514555412994482</c:v>
                </c:pt>
                <c:pt idx="478">
                  <c:v>0.93553213213314135</c:v>
                </c:pt>
                <c:pt idx="479">
                  <c:v>0.93582742795667717</c:v>
                </c:pt>
                <c:pt idx="480">
                  <c:v>0.93603148521424107</c:v>
                </c:pt>
                <c:pt idx="481">
                  <c:v>0.93614433421367282</c:v>
                </c:pt>
                <c:pt idx="482">
                  <c:v>0.93616599177561388</c:v>
                </c:pt>
                <c:pt idx="483">
                  <c:v>0.93609646113307843</c:v>
                </c:pt>
                <c:pt idx="484">
                  <c:v>0.93593573191217017</c:v>
                </c:pt>
                <c:pt idx="485">
                  <c:v>0.93568378019398146</c:v>
                </c:pt>
                <c:pt idx="486">
                  <c:v>0.93534056865754334</c:v>
                </c:pt>
                <c:pt idx="487">
                  <c:v>0.93490604680350975</c:v>
                </c:pt>
                <c:pt idx="488">
                  <c:v>0.93438015125808249</c:v>
                </c:pt>
                <c:pt idx="489">
                  <c:v>0.93376280615650697</c:v>
                </c:pt>
                <c:pt idx="490">
                  <c:v>0.93305392360529205</c:v>
                </c:pt>
                <c:pt idx="491">
                  <c:v>0.93225340422213621</c:v>
                </c:pt>
                <c:pt idx="492">
                  <c:v>0.93136113775236018</c:v>
                </c:pt>
                <c:pt idx="493">
                  <c:v>0.93037700376048837</c:v>
                </c:pt>
                <c:pt idx="494">
                  <c:v>0.92930087239544168</c:v>
                </c:pt>
                <c:pt idx="495">
                  <c:v>0.92813260522764529</c:v>
                </c:pt>
                <c:pt idx="496">
                  <c:v>0.92687205615619028</c:v>
                </c:pt>
                <c:pt idx="497">
                  <c:v>0.92551907238402809</c:v>
                </c:pt>
                <c:pt idx="498">
                  <c:v>0.92407349545902084</c:v>
                </c:pt>
                <c:pt idx="499">
                  <c:v>0.92253516237852184</c:v>
                </c:pt>
                <c:pt idx="500">
                  <c:v>0.92090390675500766</c:v>
                </c:pt>
                <c:pt idx="501">
                  <c:v>0.91917956004014334</c:v>
                </c:pt>
                <c:pt idx="502">
                  <c:v>0.91736195280452337</c:v>
                </c:pt>
                <c:pt idx="503">
                  <c:v>0.9154509160701978</c:v>
                </c:pt>
                <c:pt idx="504">
                  <c:v>0.91344628269296146</c:v>
                </c:pt>
                <c:pt idx="505">
                  <c:v>0.91134788879126716</c:v>
                </c:pt>
                <c:pt idx="506">
                  <c:v>0.90915557521850232</c:v>
                </c:pt>
                <c:pt idx="507">
                  <c:v>0.90686918907526048</c:v>
                </c:pt>
                <c:pt idx="508">
                  <c:v>0.90448858525813192</c:v>
                </c:pt>
                <c:pt idx="509">
                  <c:v>0.90201362804144547</c:v>
                </c:pt>
                <c:pt idx="510">
                  <c:v>0.89944419268829634</c:v>
                </c:pt>
                <c:pt idx="511">
                  <c:v>0.89678016708711528</c:v>
                </c:pt>
                <c:pt idx="512">
                  <c:v>0.89402145340995665</c:v>
                </c:pt>
                <c:pt idx="513">
                  <c:v>0.89116796978861501</c:v>
                </c:pt>
                <c:pt idx="514">
                  <c:v>0.88821965200461661</c:v>
                </c:pt>
                <c:pt idx="515">
                  <c:v>0.88517645518908084</c:v>
                </c:pt>
                <c:pt idx="516">
                  <c:v>0.88203835552840326</c:v>
                </c:pt>
                <c:pt idx="517">
                  <c:v>0.87880535197166931</c:v>
                </c:pt>
                <c:pt idx="518">
                  <c:v>0.87547746793568515</c:v>
                </c:pt>
                <c:pt idx="519">
                  <c:v>0.87205475300349011</c:v>
                </c:pt>
                <c:pt idx="520">
                  <c:v>0.86853728461220381</c:v>
                </c:pt>
                <c:pt idx="521">
                  <c:v>0.86492516972605793</c:v>
                </c:pt>
                <c:pt idx="522">
                  <c:v>0.86121854649047114</c:v>
                </c:pt>
                <c:pt idx="523">
                  <c:v>0.85741758586303995</c:v>
                </c:pt>
                <c:pt idx="524">
                  <c:v>0.85352249321734208</c:v>
                </c:pt>
                <c:pt idx="525">
                  <c:v>0.84953350991548415</c:v>
                </c:pt>
                <c:pt idx="526">
                  <c:v>0.84545091484536594</c:v>
                </c:pt>
                <c:pt idx="527">
                  <c:v>0.84127502591868741</c:v>
                </c:pt>
                <c:pt idx="528">
                  <c:v>0.83700620152578387</c:v>
                </c:pt>
                <c:pt idx="529">
                  <c:v>0.83264484194344313</c:v>
                </c:pt>
                <c:pt idx="530">
                  <c:v>0.82819139069194059</c:v>
                </c:pt>
                <c:pt idx="531">
                  <c:v>0.82364633583761226</c:v>
                </c:pt>
                <c:pt idx="532">
                  <c:v>0.81901021123738338</c:v>
                </c:pt>
                <c:pt idx="533">
                  <c:v>0.81428359772177339</c:v>
                </c:pt>
                <c:pt idx="534">
                  <c:v>0.8094671242130147</c:v>
                </c:pt>
                <c:pt idx="535">
                  <c:v>0.80456146877503953</c:v>
                </c:pt>
                <c:pt idx="536">
                  <c:v>0.79956735959222081</c:v>
                </c:pt>
                <c:pt idx="537">
                  <c:v>0.79448557587389179</c:v>
                </c:pt>
                <c:pt idx="538">
                  <c:v>0.7893169486818099</c:v>
                </c:pt>
                <c:pt idx="539">
                  <c:v>0.78406236167788657</c:v>
                </c:pt>
                <c:pt idx="540">
                  <c:v>0.77872275178966011</c:v>
                </c:pt>
                <c:pt idx="541">
                  <c:v>0.77329910979115835</c:v>
                </c:pt>
                <c:pt idx="542">
                  <c:v>0.76779248079696605</c:v>
                </c:pt>
                <c:pt idx="543">
                  <c:v>0.76220396466749385</c:v>
                </c:pt>
                <c:pt idx="544">
                  <c:v>0.75653471632362601</c:v>
                </c:pt>
                <c:pt idx="545">
                  <c:v>0.75078594596911441</c:v>
                </c:pt>
                <c:pt idx="546">
                  <c:v>0.74495891921928292</c:v>
                </c:pt>
                <c:pt idx="547">
                  <c:v>0.73905495713479941</c:v>
                </c:pt>
                <c:pt idx="548">
                  <c:v>0.73307543615947734</c:v>
                </c:pt>
                <c:pt idx="549">
                  <c:v>0.72702178796127559</c:v>
                </c:pt>
                <c:pt idx="550">
                  <c:v>0.72089549917587215</c:v>
                </c:pt>
                <c:pt idx="551">
                  <c:v>0.71469811105239778</c:v>
                </c:pt>
                <c:pt idx="552">
                  <c:v>0.70843121900113015</c:v>
                </c:pt>
                <c:pt idx="553">
                  <c:v>0.70209647204316405</c:v>
                </c:pt>
                <c:pt idx="554">
                  <c:v>0.69569557216228572</c:v>
                </c:pt>
                <c:pt idx="555">
                  <c:v>0.68923027355949817</c:v>
                </c:pt>
                <c:pt idx="556">
                  <c:v>0.68270238181085907</c:v>
                </c:pt>
                <c:pt idx="557">
                  <c:v>0.67611375292950671</c:v>
                </c:pt>
                <c:pt idx="558">
                  <c:v>0.66946629233296551</c:v>
                </c:pt>
                <c:pt idx="559">
                  <c:v>0.66276195371703261</c:v>
                </c:pt>
                <c:pt idx="560">
                  <c:v>0.65600273783775731</c:v>
                </c:pt>
                <c:pt idx="561">
                  <c:v>0.64919069120323281</c:v>
                </c:pt>
                <c:pt idx="562">
                  <c:v>0.64232790467712242</c:v>
                </c:pt>
                <c:pt idx="563">
                  <c:v>0.63541651199603955</c:v>
                </c:pt>
                <c:pt idx="564">
                  <c:v>0.62845868820310369</c:v>
                </c:pt>
                <c:pt idx="565">
                  <c:v>0.62145664800017131</c:v>
                </c:pt>
                <c:pt idx="566">
                  <c:v>0.61441264402143847</c:v>
                </c:pt>
                <c:pt idx="567">
                  <c:v>0.60732896503128453</c:v>
                </c:pt>
                <c:pt idx="568">
                  <c:v>0.60020793404939243</c:v>
                </c:pt>
                <c:pt idx="569">
                  <c:v>0.5930519064063613</c:v>
                </c:pt>
                <c:pt idx="570">
                  <c:v>0.58586326773316477</c:v>
                </c:pt>
                <c:pt idx="571">
                  <c:v>0.57864443188798043</c:v>
                </c:pt>
                <c:pt idx="572">
                  <c:v>0.5713978388240345</c:v>
                </c:pt>
                <c:pt idx="573">
                  <c:v>0.5641259524022586</c:v>
                </c:pt>
                <c:pt idx="574">
                  <c:v>0.5568312581526651</c:v>
                </c:pt>
                <c:pt idx="575">
                  <c:v>0.54951626098847228</c:v>
                </c:pt>
                <c:pt idx="576">
                  <c:v>0.54218348287710583</c:v>
                </c:pt>
                <c:pt idx="577">
                  <c:v>0.5348354604723099</c:v>
                </c:pt>
                <c:pt idx="578">
                  <c:v>0.52747474271167072</c:v>
                </c:pt>
                <c:pt idx="579">
                  <c:v>0.52010388838394839</c:v>
                </c:pt>
                <c:pt idx="580">
                  <c:v>0.51272546367065663</c:v>
                </c:pt>
                <c:pt idx="581">
                  <c:v>0.50534203966640323</c:v>
                </c:pt>
                <c:pt idx="582">
                  <c:v>0.49795618988252482</c:v>
                </c:pt>
                <c:pt idx="583">
                  <c:v>0.49057048773860468</c:v>
                </c:pt>
                <c:pt idx="584">
                  <c:v>0.483187504046456</c:v>
                </c:pt>
                <c:pt idx="585">
                  <c:v>0.47580980449118832</c:v>
                </c:pt>
                <c:pt idx="586">
                  <c:v>0.46843994711394843</c:v>
                </c:pt>
                <c:pt idx="587">
                  <c:v>0.46108047980093564</c:v>
                </c:pt>
                <c:pt idx="588">
                  <c:v>0.45373393778324556</c:v>
                </c:pt>
                <c:pt idx="589">
                  <c:v>0.44640284115208423</c:v>
                </c:pt>
                <c:pt idx="590">
                  <c:v>0.43908969239382339</c:v>
                </c:pt>
                <c:pt idx="591">
                  <c:v>0.43179697394933508</c:v>
                </c:pt>
                <c:pt idx="592">
                  <c:v>0.42452714580196005</c:v>
                </c:pt>
                <c:pt idx="593">
                  <c:v>0.41728264309838936</c:v>
                </c:pt>
                <c:pt idx="594">
                  <c:v>0.41006587380666354</c:v>
                </c:pt>
                <c:pt idx="595">
                  <c:v>0.40287921641537489</c:v>
                </c:pt>
                <c:pt idx="596">
                  <c:v>0.39572501767807705</c:v>
                </c:pt>
                <c:pt idx="597">
                  <c:v>0.38860559040676507</c:v>
                </c:pt>
                <c:pt idx="598">
                  <c:v>0.38152321131818873</c:v>
                </c:pt>
                <c:pt idx="599">
                  <c:v>0.37448011893660793</c:v>
                </c:pt>
                <c:pt idx="600">
                  <c:v>0.36747851155647765</c:v>
                </c:pt>
                <c:pt idx="601">
                  <c:v>0.36052054526838345</c:v>
                </c:pt>
                <c:pt idx="602">
                  <c:v>0.35360833205141218</c:v>
                </c:pt>
                <c:pt idx="603">
                  <c:v>0.34674393793496194</c:v>
                </c:pt>
                <c:pt idx="604">
                  <c:v>0.33992938123284722</c:v>
                </c:pt>
                <c:pt idx="605">
                  <c:v>0.33316663085236081</c:v>
                </c:pt>
                <c:pt idx="606">
                  <c:v>0.32645760468079843</c:v>
                </c:pt>
                <c:pt idx="607">
                  <c:v>0.31980416805174616</c:v>
                </c:pt>
                <c:pt idx="608">
                  <c:v>0.31320813229326566</c:v>
                </c:pt>
                <c:pt idx="609">
                  <c:v>0.30667125335990203</c:v>
                </c:pt>
                <c:pt idx="610">
                  <c:v>0.30019523055026315</c:v>
                </c:pt>
                <c:pt idx="611">
                  <c:v>0.29378170531170922</c:v>
                </c:pt>
                <c:pt idx="612">
                  <c:v>0.28743226013350615</c:v>
                </c:pt>
                <c:pt idx="613">
                  <c:v>0.28114841752958608</c:v>
                </c:pt>
                <c:pt idx="614">
                  <c:v>0.27493163911187168</c:v>
                </c:pt>
                <c:pt idx="615">
                  <c:v>0.26878332475490624</c:v>
                </c:pt>
                <c:pt idx="616">
                  <c:v>0.26270481185234862</c:v>
                </c:pt>
                <c:pt idx="617">
                  <c:v>0.25669737466568188</c:v>
                </c:pt>
                <c:pt idx="618">
                  <c:v>0.25076222376528945</c:v>
                </c:pt>
                <c:pt idx="619">
                  <c:v>0.24490050556386761</c:v>
                </c:pt>
                <c:pt idx="620">
                  <c:v>0.23911330194193359</c:v>
                </c:pt>
                <c:pt idx="621">
                  <c:v>0.23340162996501951</c:v>
                </c:pt>
                <c:pt idx="622">
                  <c:v>0.2277664416919355</c:v>
                </c:pt>
                <c:pt idx="623">
                  <c:v>0.22220862407332465</c:v>
                </c:pt>
                <c:pt idx="624">
                  <c:v>0.21672899893953385</c:v>
                </c:pt>
                <c:pt idx="625">
                  <c:v>0.2113283230766716</c:v>
                </c:pt>
                <c:pt idx="626">
                  <c:v>0.20600728838953858</c:v>
                </c:pt>
                <c:pt idx="627">
                  <c:v>0.20076652214997054</c:v>
                </c:pt>
                <c:pt idx="628">
                  <c:v>0.1956065873289623</c:v>
                </c:pt>
                <c:pt idx="629">
                  <c:v>0.19052798301080626</c:v>
                </c:pt>
                <c:pt idx="630">
                  <c:v>0.18553114488732009</c:v>
                </c:pt>
                <c:pt idx="631">
                  <c:v>0.18061644583011943</c:v>
                </c:pt>
                <c:pt idx="632">
                  <c:v>0.17578419653874328</c:v>
                </c:pt>
                <c:pt idx="633">
                  <c:v>0.17103464626233639</c:v>
                </c:pt>
                <c:pt idx="634">
                  <c:v>0.16636798359246147</c:v>
                </c:pt>
                <c:pt idx="635">
                  <c:v>0.16178433732452346</c:v>
                </c:pt>
                <c:pt idx="636">
                  <c:v>0.15728377738517441</c:v>
                </c:pt>
                <c:pt idx="637">
                  <c:v>0.15286631582299143</c:v>
                </c:pt>
                <c:pt idx="638">
                  <c:v>0.14853190785962311</c:v>
                </c:pt>
                <c:pt idx="639">
                  <c:v>0.14428045299854109</c:v>
                </c:pt>
                <c:pt idx="640">
                  <c:v>0.14011179618845077</c:v>
                </c:pt>
                <c:pt idx="641">
                  <c:v>0.13602572903837412</c:v>
                </c:pt>
                <c:pt idx="642">
                  <c:v>0.13202199108135582</c:v>
                </c:pt>
                <c:pt idx="643">
                  <c:v>0.12810027108370636</c:v>
                </c:pt>
                <c:pt idx="644">
                  <c:v>0.12426020839666879</c:v>
                </c:pt>
                <c:pt idx="645">
                  <c:v>0.12050139434736018</c:v>
                </c:pt>
                <c:pt idx="646">
                  <c:v>0.11682337366583256</c:v>
                </c:pt>
                <c:pt idx="647">
                  <c:v>0.11322564594508183</c:v>
                </c:pt>
                <c:pt idx="648">
                  <c:v>0.10970766713083768</c:v>
                </c:pt>
                <c:pt idx="649">
                  <c:v>0.10626885103796829</c:v>
                </c:pt>
                <c:pt idx="650">
                  <c:v>0.10290857089035477</c:v>
                </c:pt>
                <c:pt idx="651">
                  <c:v>9.962616088110382E-2</c:v>
                </c:pt>
                <c:pt idx="652">
                  <c:v>9.6420917750002888E-2</c:v>
                </c:pt>
                <c:pt idx="653">
                  <c:v>9.3292102375149233E-2</c:v>
                </c:pt>
                <c:pt idx="654">
                  <c:v>9.0238941375734516E-2</c:v>
                </c:pt>
                <c:pt idx="655">
                  <c:v>8.7260628723005496E-2</c:v>
                </c:pt>
                <c:pt idx="656">
                  <c:v>8.4356327356483463E-2</c:v>
                </c:pt>
                <c:pt idx="657">
                  <c:v>8.1525170802576263E-2</c:v>
                </c:pt>
                <c:pt idx="658">
                  <c:v>7.876626479278992E-2</c:v>
                </c:pt>
                <c:pt idx="659">
                  <c:v>7.6078688878808476E-2</c:v>
                </c:pt>
                <c:pt idx="660">
                  <c:v>7.3461498041794637E-2</c:v>
                </c:pt>
                <c:pt idx="661">
                  <c:v>7.0913724293329539E-2</c:v>
                </c:pt>
                <c:pt idx="662">
                  <c:v>6.8434378265511409E-2</c:v>
                </c:pt>
                <c:pt idx="663">
                  <c:v>6.6022450787799669E-2</c:v>
                </c:pt>
                <c:pt idx="664">
                  <c:v>6.3676914448299704E-2</c:v>
                </c:pt>
                <c:pt idx="665">
                  <c:v>6.1396725137260799E-2</c:v>
                </c:pt>
                <c:pt idx="666">
                  <c:v>5.9180823570671504E-2</c:v>
                </c:pt>
                <c:pt idx="667">
                  <c:v>5.7028136791920037E-2</c:v>
                </c:pt>
                <c:pt idx="668">
                  <c:v>5.4937579649601831E-2</c:v>
                </c:pt>
                <c:pt idx="669">
                  <c:v>5.290805624964845E-2</c:v>
                </c:pt>
                <c:pt idx="670">
                  <c:v>5.0938461380061084E-2</c:v>
                </c:pt>
                <c:pt idx="671">
                  <c:v>4.9027681906637199E-2</c:v>
                </c:pt>
                <c:pt idx="672">
                  <c:v>4.7174598138180701E-2</c:v>
                </c:pt>
                <c:pt idx="673">
                  <c:v>4.5378085159797965E-2</c:v>
                </c:pt>
                <c:pt idx="674">
                  <c:v>4.3637014132981156E-2</c:v>
                </c:pt>
                <c:pt idx="675">
                  <c:v>4.1950253561296169E-2</c:v>
                </c:pt>
                <c:pt idx="676">
                  <c:v>4.0316670520587294E-2</c:v>
                </c:pt>
                <c:pt idx="677">
                  <c:v>3.8735131852726312E-2</c:v>
                </c:pt>
                <c:pt idx="678">
                  <c:v>3.720450532203079E-2</c:v>
                </c:pt>
                <c:pt idx="679">
                  <c:v>3.5723660733582741E-2</c:v>
                </c:pt>
                <c:pt idx="680">
                  <c:v>3.4291471012779406E-2</c:v>
                </c:pt>
                <c:pt idx="681">
                  <c:v>3.2906813245549504E-2</c:v>
                </c:pt>
                <c:pt idx="682">
                  <c:v>3.1568569678762648E-2</c:v>
                </c:pt>
                <c:pt idx="683">
                  <c:v>3.0275628680460687E-2</c:v>
                </c:pt>
                <c:pt idx="684">
                  <c:v>2.9026885659629187E-2</c:v>
                </c:pt>
                <c:pt idx="685">
                  <c:v>2.7821243945320429E-2</c:v>
                </c:pt>
                <c:pt idx="686">
                  <c:v>2.6657615625028552E-2</c:v>
                </c:pt>
                <c:pt idx="687">
                  <c:v>2.5534922342301536E-2</c:v>
                </c:pt>
                <c:pt idx="688">
                  <c:v>2.4452096053658723E-2</c:v>
                </c:pt>
                <c:pt idx="689">
                  <c:v>2.3408079744963561E-2</c:v>
                </c:pt>
                <c:pt idx="690">
                  <c:v>2.240182810747493E-2</c:v>
                </c:pt>
                <c:pt idx="691">
                  <c:v>2.1432308173878201E-2</c:v>
                </c:pt>
                <c:pt idx="692">
                  <c:v>2.0498499914662627E-2</c:v>
                </c:pt>
                <c:pt idx="693">
                  <c:v>1.9599396795283497E-2</c:v>
                </c:pt>
                <c:pt idx="694">
                  <c:v>1.8734006294606198E-2</c:v>
                </c:pt>
                <c:pt idx="695">
                  <c:v>1.7901350385192416E-2</c:v>
                </c:pt>
                <c:pt idx="696">
                  <c:v>1.7100465976043921E-2</c:v>
                </c:pt>
                <c:pt idx="697">
                  <c:v>1.6330405318471797E-2</c:v>
                </c:pt>
                <c:pt idx="698">
                  <c:v>1.5590236375808753E-2</c:v>
                </c:pt>
                <c:pt idx="699">
                  <c:v>1.4879043157727423E-2</c:v>
                </c:pt>
                <c:pt idx="700">
                  <c:v>1.4195926019970717E-2</c:v>
                </c:pt>
                <c:pt idx="701">
                  <c:v>1.3540001930337164E-2</c:v>
                </c:pt>
                <c:pt idx="702">
                  <c:v>1.2910404701800382E-2</c:v>
                </c:pt>
                <c:pt idx="703">
                  <c:v>1.2306285193673383E-2</c:v>
                </c:pt>
                <c:pt idx="704">
                  <c:v>1.172681148175736E-2</c:v>
                </c:pt>
                <c:pt idx="705">
                  <c:v>1.1171168998436898E-2</c:v>
                </c:pt>
                <c:pt idx="706">
                  <c:v>1.0638560643709105E-2</c:v>
                </c:pt>
                <c:pt idx="707">
                  <c:v>1.0128206868148859E-2</c:v>
                </c:pt>
                <c:pt idx="708">
                  <c:v>9.6393457288304618E-3</c:v>
                </c:pt>
                <c:pt idx="709">
                  <c:v>9.1712329192364384E-3</c:v>
                </c:pt>
                <c:pt idx="710">
                  <c:v>8.7231417741953088E-3</c:v>
                </c:pt>
                <c:pt idx="711">
                  <c:v>8.2943632508944987E-3</c:v>
                </c:pt>
                <c:pt idx="712">
                  <c:v>7.8842058870203235E-3</c:v>
                </c:pt>
                <c:pt idx="713">
                  <c:v>7.4919957370773727E-3</c:v>
                </c:pt>
                <c:pt idx="714">
                  <c:v>7.1170762879377847E-3</c:v>
                </c:pt>
                <c:pt idx="715">
                  <c:v>6.7588083546681332E-3</c:v>
                </c:pt>
                <c:pt idx="716">
                  <c:v>6.4165699576742008E-3</c:v>
                </c:pt>
                <c:pt idx="717">
                  <c:v>6.089756182197259E-3</c:v>
                </c:pt>
                <c:pt idx="718">
                  <c:v>5.7777790211841484E-3</c:v>
                </c:pt>
                <c:pt idx="719">
                  <c:v>5.4800672025406838E-3</c:v>
                </c:pt>
                <c:pt idx="720">
                  <c:v>5.1960660017655314E-3</c:v>
                </c:pt>
                <c:pt idx="721">
                  <c:v>4.9252370409445523E-3</c:v>
                </c:pt>
                <c:pt idx="722">
                  <c:v>4.6670580750677315E-3</c:v>
                </c:pt>
                <c:pt idx="723">
                  <c:v>4.4210227666144353E-3</c:v>
                </c:pt>
                <c:pt idx="724">
                  <c:v>4.1866404493299814E-3</c:v>
                </c:pt>
                <c:pt idx="725">
                  <c:v>3.9634358820955229E-3</c:v>
                </c:pt>
                <c:pt idx="726">
                  <c:v>3.7509489937727625E-3</c:v>
                </c:pt>
                <c:pt idx="727">
                  <c:v>3.5487346198790903E-3</c:v>
                </c:pt>
                <c:pt idx="728">
                  <c:v>3.3563622319248143E-3</c:v>
                </c:pt>
                <c:pt idx="729">
                  <c:v>3.1734156602206687E-3</c:v>
                </c:pt>
                <c:pt idx="730">
                  <c:v>2.9994928109353669E-3</c:v>
                </c:pt>
                <c:pt idx="731">
                  <c:v>2.834205378158372E-3</c:v>
                </c:pt>
                <c:pt idx="732">
                  <c:v>2.6771785516957469E-3</c:v>
                </c:pt>
                <c:pt idx="733">
                  <c:v>2.5280507212982473E-3</c:v>
                </c:pt>
                <c:pt idx="734">
                  <c:v>2.386473177996451E-3</c:v>
                </c:pt>
                <c:pt idx="735">
                  <c:v>2.25210981318541E-3</c:v>
                </c:pt>
                <c:pt idx="736">
                  <c:v>2.1246368160775519E-3</c:v>
                </c:pt>
                <c:pt idx="737">
                  <c:v>2.0037423701121937E-3</c:v>
                </c:pt>
                <c:pt idx="738">
                  <c:v>1.8891263488831078E-3</c:v>
                </c:pt>
                <c:pt idx="739">
                  <c:v>1.7805000121168257E-3</c:v>
                </c:pt>
                <c:pt idx="740">
                  <c:v>1.6775857022080509E-3</c:v>
                </c:pt>
                <c:pt idx="741">
                  <c:v>1.5801165417905771E-3</c:v>
                </c:pt>
                <c:pt idx="742">
                  <c:v>1.4878361327938516E-3</c:v>
                </c:pt>
                <c:pt idx="743">
                  <c:v>1.4004982574111757E-3</c:v>
                </c:pt>
                <c:pt idx="744">
                  <c:v>1.3178665813769475E-3</c:v>
                </c:pt>
                <c:pt idx="745">
                  <c:v>1.2397143599254812E-3</c:v>
                </c:pt>
                <c:pt idx="746">
                  <c:v>1.1658241467786268E-3</c:v>
                </c:pt>
                <c:pt idx="747">
                  <c:v>1.095987506484597E-3</c:v>
                </c:pt>
                <c:pt idx="748">
                  <c:v>1.0300047304057092E-3</c:v>
                </c:pt>
                <c:pt idx="749">
                  <c:v>9.6768455663043262E-4</c:v>
                </c:pt>
                <c:pt idx="750">
                  <c:v>9.0884389406059585E-4</c:v>
                </c:pt>
                <c:pt idx="751">
                  <c:v>8.5330755090368138E-4</c:v>
                </c:pt>
                <c:pt idx="752">
                  <c:v>8.0090796777754214E-4</c:v>
                </c:pt>
                <c:pt idx="753">
                  <c:v>7.5148495561561113E-4</c:v>
                </c:pt>
                <c:pt idx="754">
                  <c:v>7.0488543853780561E-4</c:v>
                </c:pt>
                <c:pt idx="755">
                  <c:v>6.6096320183683943E-4</c:v>
                </c:pt>
                <c:pt idx="756">
                  <c:v>6.1957864520656436E-4</c:v>
                </c:pt>
                <c:pt idx="757">
                  <c:v>5.8059854132547217E-4</c:v>
                </c:pt>
                <c:pt idx="758">
                  <c:v>5.438957998878946E-4</c:v>
                </c:pt>
                <c:pt idx="759">
                  <c:v>5.0934923716156044E-4</c:v>
                </c:pt>
                <c:pt idx="760">
                  <c:v>4.7684335113251652E-4</c:v>
                </c:pt>
                <c:pt idx="761">
                  <c:v>4.4626810228592939E-4</c:v>
                </c:pt>
                <c:pt idx="762">
                  <c:v>4.1751870005535263E-4</c:v>
                </c:pt>
                <c:pt idx="763">
                  <c:v>3.9049539496011088E-4</c:v>
                </c:pt>
                <c:pt idx="764">
                  <c:v>3.6510327643907159E-4</c:v>
                </c:pt>
                <c:pt idx="765">
                  <c:v>3.4125207637575317E-4</c:v>
                </c:pt>
                <c:pt idx="766">
                  <c:v>3.1885597829928169E-4</c:v>
                </c:pt>
                <c:pt idx="767">
                  <c:v>2.9783343223599434E-4</c:v>
                </c:pt>
                <c:pt idx="768">
                  <c:v>2.7810697517427485E-4</c:v>
                </c:pt>
                <c:pt idx="769">
                  <c:v>2.5960305710065468E-4</c:v>
                </c:pt>
                <c:pt idx="770">
                  <c:v>2.4225187255155767E-4</c:v>
                </c:pt>
                <c:pt idx="771">
                  <c:v>2.2598719762162434E-4</c:v>
                </c:pt>
                <c:pt idx="772">
                  <c:v>2.1074623235939338E-4</c:v>
                </c:pt>
                <c:pt idx="773">
                  <c:v>1.9646944847728776E-4</c:v>
                </c:pt>
                <c:pt idx="774">
                  <c:v>1.8310044229480349E-4</c:v>
                </c:pt>
                <c:pt idx="775">
                  <c:v>1.7058579282813735E-4</c:v>
                </c:pt>
                <c:pt idx="776">
                  <c:v>1.5887492493832367E-4</c:v>
                </c:pt>
                <c:pt idx="777">
                  <c:v>1.4791997743979213E-4</c:v>
                </c:pt>
                <c:pt idx="778">
                  <c:v>1.3767567607342324E-4</c:v>
                </c:pt>
                <c:pt idx="779">
                  <c:v>1.2809921123974055E-4</c:v>
                </c:pt>
                <c:pt idx="780">
                  <c:v>1.1915012038882233E-4</c:v>
                </c:pt>
                <c:pt idx="781">
                  <c:v>1.1079017495885246E-4</c:v>
                </c:pt>
                <c:pt idx="782">
                  <c:v>1.029832717533985E-4</c:v>
                </c:pt>
                <c:pt idx="783">
                  <c:v>9.5695328647171785E-5</c:v>
                </c:pt>
                <c:pt idx="784">
                  <c:v>8.8894184506915774E-5</c:v>
                </c:pt>
                <c:pt idx="785">
                  <c:v>8.2549503214290887E-5</c:v>
                </c:pt>
                <c:pt idx="786">
                  <c:v>7.663268167718007E-5</c:v>
                </c:pt>
                <c:pt idx="787">
                  <c:v>7.1116761713785337E-5</c:v>
                </c:pt>
                <c:pt idx="788">
                  <c:v>6.5976345696772132E-5</c:v>
                </c:pt>
                <c:pt idx="789">
                  <c:v>6.1187515841276685E-5</c:v>
                </c:pt>
                <c:pt idx="790">
                  <c:v>5.6727757025254455E-5</c:v>
                </c:pt>
                <c:pt idx="791">
                  <c:v>5.2575883027317083E-5</c:v>
                </c:pt>
                <c:pt idx="792">
                  <c:v>4.8711966071091073E-5</c:v>
                </c:pt>
                <c:pt idx="793">
                  <c:v>4.5117269564742823E-5</c:v>
                </c:pt>
                <c:pt idx="794">
                  <c:v>4.1774183926146513E-5</c:v>
                </c:pt>
                <c:pt idx="795">
                  <c:v>3.8666165385559115E-5</c:v>
                </c:pt>
                <c:pt idx="796">
                  <c:v>3.5777677658666018E-5</c:v>
                </c:pt>
                <c:pt idx="797">
                  <c:v>3.3094136387079587E-5</c:v>
                </c:pt>
                <c:pt idx="798">
                  <c:v>3.0601856240375369E-5</c:v>
                </c:pt>
                <c:pt idx="799">
                  <c:v>2.8288000581411232E-5</c:v>
                </c:pt>
                <c:pt idx="800">
                  <c:v>2.6140533594898319E-5</c:v>
                </c:pt>
                <c:pt idx="801">
                  <c:v>2.4148174782412379E-5</c:v>
                </c:pt>
                <c:pt idx="802">
                  <c:v>2.2300355729309995E-5</c:v>
                </c:pt>
                <c:pt idx="803">
                  <c:v>2.0587179052566906E-5</c:v>
                </c:pt>
                <c:pt idx="804">
                  <c:v>1.8999379437389941E-5</c:v>
                </c:pt>
                <c:pt idx="805">
                  <c:v>1.752828667722639E-5</c:v>
                </c:pt>
                <c:pt idx="806">
                  <c:v>1.6165790631239574E-5</c:v>
                </c:pt>
                <c:pt idx="807">
                  <c:v>1.4904308016205903E-5</c:v>
                </c:pt>
                <c:pt idx="808">
                  <c:v>1.3736750952841881E-5</c:v>
                </c:pt>
                <c:pt idx="809">
                  <c:v>1.2656497189289517E-5</c:v>
                </c:pt>
                <c:pt idx="810">
                  <c:v>1.1657361925931919E-5</c:v>
                </c:pt>
                <c:pt idx="811">
                  <c:v>1.0733571167986788E-5</c:v>
                </c:pt>
                <c:pt idx="812">
                  <c:v>9.8797365369329704E-6</c:v>
                </c:pt>
                <c:pt idx="813">
                  <c:v>9.0908314712700999E-6</c:v>
                </c:pt>
                <c:pt idx="814">
                  <c:v>8.3621687512192011E-6</c:v>
                </c:pt>
                <c:pt idx="815">
                  <c:v>7.6893792849141995E-6</c:v>
                </c:pt>
                <c:pt idx="816">
                  <c:v>7.0683920935232791E-6</c:v>
                </c:pt>
                <c:pt idx="817">
                  <c:v>6.4954154377350193E-6</c:v>
                </c:pt>
                <c:pt idx="818">
                  <c:v>5.9669190284328266E-6</c:v>
                </c:pt>
                <c:pt idx="819">
                  <c:v>5.4796172681559341E-6</c:v>
                </c:pt>
                <c:pt idx="820">
                  <c:v>5.0304534694456393E-6</c:v>
                </c:pt>
                <c:pt idx="821">
                  <c:v>4.6165850020041255E-6</c:v>
                </c:pt>
                <c:pt idx="822">
                  <c:v>4.2353693198160514E-6</c:v>
                </c:pt>
                <c:pt idx="823">
                  <c:v>3.8843508213814992E-6</c:v>
                </c:pt>
                <c:pt idx="824">
                  <c:v>3.5612485012048722E-6</c:v>
                </c:pt>
                <c:pt idx="825">
                  <c:v>3.2639443480197983E-6</c:v>
                </c:pt>
                <c:pt idx="826">
                  <c:v>2.9904724517249015E-6</c:v>
                </c:pt>
                <c:pt idx="827">
                  <c:v>2.7390087787848572E-6</c:v>
                </c:pt>
                <c:pt idx="828">
                  <c:v>2.5078615802920368E-6</c:v>
                </c:pt>
                <c:pt idx="829">
                  <c:v>2.2954623981052968E-6</c:v>
                </c:pt>
                <c:pt idx="830">
                  <c:v>2.1003576345379749E-6</c:v>
                </c:pt>
                <c:pt idx="831">
                  <c:v>1.9212006548419147E-6</c:v>
                </c:pt>
                <c:pt idx="832">
                  <c:v>1.7567443914567882E-6</c:v>
                </c:pt>
                <c:pt idx="833">
                  <c:v>1.605834421991581E-6</c:v>
                </c:pt>
                <c:pt idx="834">
                  <c:v>1.4674024930716456E-6</c:v>
                </c:pt>
                <c:pt idx="835">
                  <c:v>1.3404604637390349E-6</c:v>
                </c:pt>
                <c:pt idx="836">
                  <c:v>1.2240946449804113E-6</c:v>
                </c:pt>
                <c:pt idx="837">
                  <c:v>1.1174605102914903E-6</c:v>
                </c:pt>
                <c:pt idx="838">
                  <c:v>1.0197777563503152E-6</c:v>
                </c:pt>
                <c:pt idx="839">
                  <c:v>9.3032569187245784E-7</c:v>
                </c:pt>
                <c:pt idx="840">
                  <c:v>8.4843893571884266E-7</c:v>
                </c:pt>
                <c:pt idx="841">
                  <c:v>7.735034039391131E-7</c:v>
                </c:pt>
                <c:pt idx="842">
                  <c:v>7.0495256931923933E-7</c:v>
                </c:pt>
                <c:pt idx="843">
                  <c:v>6.4226397578082128E-7</c:v>
                </c:pt>
                <c:pt idx="844">
                  <c:v>5.8495599164487544E-7</c:v>
                </c:pt>
                <c:pt idx="845">
                  <c:v>5.3258478677209453E-7</c:v>
                </c:pt>
                <c:pt idx="846">
                  <c:v>4.8474152014588157E-7</c:v>
                </c:pt>
                <c:pt idx="847">
                  <c:v>4.4104972274361387E-7</c:v>
                </c:pt>
                <c:pt idx="848">
                  <c:v>4.0116286503799614E-7</c:v>
                </c:pt>
                <c:pt idx="849">
                  <c:v>3.6476209558378159E-7</c:v>
                </c:pt>
                <c:pt idx="850">
                  <c:v>3.3155414075336509E-7</c:v>
                </c:pt>
                <c:pt idx="851">
                  <c:v>3.0126935379737318E-7</c:v>
                </c:pt>
                <c:pt idx="852">
                  <c:v>2.7365990462602241E-7</c:v>
                </c:pt>
                <c:pt idx="853">
                  <c:v>2.4849809981963844E-7</c:v>
                </c:pt>
                <c:pt idx="854">
                  <c:v>2.2557482493024139E-7</c:v>
                </c:pt>
                <c:pt idx="855">
                  <c:v>2.0469810035894653E-7</c:v>
                </c:pt>
                <c:pt idx="856">
                  <c:v>1.8569174314864156E-7</c:v>
                </c:pt>
                <c:pt idx="857">
                  <c:v>1.6839412758651306E-7</c:v>
                </c:pt>
                <c:pt idx="858">
                  <c:v>1.526570378440617E-7</c:v>
                </c:pt>
                <c:pt idx="859">
                  <c:v>1.3834460615980149E-7</c:v>
                </c:pt>
                <c:pt idx="860">
                  <c:v>1.2533233034739411E-7</c:v>
                </c:pt>
                <c:pt idx="861">
                  <c:v>1.1350616574423711E-7</c:v>
                </c:pt>
                <c:pt idx="862">
                  <c:v>1.0276168560530152E-7</c:v>
                </c:pt>
                <c:pt idx="863">
                  <c:v>9.3003305778882606E-8</c:v>
                </c:pt>
                <c:pt idx="864">
                  <c:v>8.4143568168659755E-8</c:v>
                </c:pt>
                <c:pt idx="865">
                  <c:v>7.61024799844634E-8</c:v>
                </c:pt>
                <c:pt idx="866">
                  <c:v>6.8806903397167218E-8</c:v>
                </c:pt>
                <c:pt idx="867">
                  <c:v>6.2189993266237309E-8</c:v>
                </c:pt>
                <c:pt idx="868">
                  <c:v>5.6190677999445882E-8</c:v>
                </c:pt>
                <c:pt idx="869">
                  <c:v>5.075318187941491E-8</c:v>
                </c:pt>
                <c:pt idx="870">
                  <c:v>4.5826584638142265E-8</c:v>
                </c:pt>
                <c:pt idx="871">
                  <c:v>4.1364415948041966E-8</c:v>
                </c:pt>
                <c:pt idx="872">
                  <c:v>3.732428227598561E-8</c:v>
                </c:pt>
                <c:pt idx="873">
                  <c:v>3.3667523435809699E-8</c:v>
                </c:pt>
                <c:pt idx="874">
                  <c:v>3.0358897118443195E-8</c:v>
                </c:pt>
                <c:pt idx="875">
                  <c:v>2.7366288235519676E-8</c:v>
                </c:pt>
                <c:pt idx="876">
                  <c:v>2.466044257687372E-8</c:v>
                </c:pt>
                <c:pt idx="877">
                  <c:v>2.2214721673297078E-8</c:v>
                </c:pt>
                <c:pt idx="878">
                  <c:v>2.0004877643309271E-8</c:v>
                </c:pt>
                <c:pt idx="879">
                  <c:v>1.8008847191275379E-8</c:v>
                </c:pt>
                <c:pt idx="880">
                  <c:v>1.6206561981313428E-8</c:v>
                </c:pt>
                <c:pt idx="881">
                  <c:v>1.4579774887391039E-8</c:v>
                </c:pt>
                <c:pt idx="882">
                  <c:v>1.3111901009388305E-8</c:v>
                </c:pt>
                <c:pt idx="883">
                  <c:v>1.1787871789792348E-8</c:v>
                </c:pt>
                <c:pt idx="884">
                  <c:v>1.0594001176311707E-8</c:v>
                </c:pt>
                <c:pt idx="885">
                  <c:v>9.5178637193882309E-9</c:v>
                </c:pt>
                <c:pt idx="886">
                  <c:v>8.5481822731381385E-9</c:v>
                </c:pt>
                <c:pt idx="887">
                  <c:v>7.6747258548337527E-9</c:v>
                </c:pt>
                <c:pt idx="888">
                  <c:v>6.8882158865690712E-9</c:v>
                </c:pt>
                <c:pt idx="889">
                  <c:v>6.1802407080868704E-9</c:v>
                </c:pt>
                <c:pt idx="890">
                  <c:v>5.543177306055469E-9</c:v>
                </c:pt>
                <c:pt idx="891">
                  <c:v>4.9701199267282448E-9</c:v>
                </c:pt>
                <c:pt idx="892">
                  <c:v>4.4548149058520892E-9</c:v>
                </c:pt>
                <c:pt idx="893">
                  <c:v>3.9916010496909848E-9</c:v>
                </c:pt>
                <c:pt idx="894">
                  <c:v>3.5753556226758576E-9</c:v>
                </c:pt>
                <c:pt idx="895">
                  <c:v>3.2014446649242245E-9</c:v>
                </c:pt>
                <c:pt idx="896">
                  <c:v>2.8656778061630916E-9</c:v>
                </c:pt>
                <c:pt idx="897">
                  <c:v>2.5642674095216478E-9</c:v>
                </c:pt>
                <c:pt idx="898">
                  <c:v>2.2937909349707297E-9</c:v>
                </c:pt>
                <c:pt idx="899">
                  <c:v>2.0511569664982687E-9</c:v>
                </c:pt>
                <c:pt idx="900">
                  <c:v>1.8335742368869035E-9</c:v>
                </c:pt>
                <c:pt idx="901">
                  <c:v>1.6385232615157008E-9</c:v>
                </c:pt>
                <c:pt idx="902">
                  <c:v>1.4637307477194383E-9</c:v>
                </c:pt>
                <c:pt idx="903">
                  <c:v>1.307146502149692E-9</c:v>
                </c:pt>
                <c:pt idx="904">
                  <c:v>1.1669218369370071E-9</c:v>
                </c:pt>
                <c:pt idx="905">
                  <c:v>1.0413907514106313E-9</c:v>
                </c:pt>
                <c:pt idx="906">
                  <c:v>9.2905211301896884E-10</c:v>
                </c:pt>
                <c:pt idx="907">
                  <c:v>8.2855400318493366E-10</c:v>
                </c:pt>
                <c:pt idx="908">
                  <c:v>7.3867928440662922E-10</c:v>
                </c:pt>
                <c:pt idx="909">
                  <c:v>6.5833266615911157E-10</c:v>
                </c:pt>
                <c:pt idx="910">
                  <c:v>5.8652860346342095E-10</c:v>
                </c:pt>
                <c:pt idx="911">
                  <c:v>5.2238091630130157E-10</c:v>
                </c:pt>
                <c:pt idx="912">
                  <c:v>4.6509290863028241E-10</c:v>
                </c:pt>
                <c:pt idx="913">
                  <c:v>4.1394859762178271E-10</c:v>
                </c:pt>
                <c:pt idx="914">
                  <c:v>3.6830477556648589E-10</c:v>
                </c:pt>
                <c:pt idx="915">
                  <c:v>3.2758390444698193E-10</c:v>
                </c:pt>
                <c:pt idx="916">
                  <c:v>2.9126745459961967E-10</c:v>
                </c:pt>
                <c:pt idx="917">
                  <c:v>2.5889018706592992E-10</c:v>
                </c:pt>
                <c:pt idx="918">
                  <c:v>2.3003471349980487E-10</c:v>
                </c:pt>
                <c:pt idx="919">
                  <c:v>2.0432683323079459E-10</c:v>
                </c:pt>
              </c:numCache>
            </c:numRef>
          </c:val>
        </c:ser>
        <c:dLbls>
          <c:showLegendKey val="0"/>
          <c:showVal val="0"/>
          <c:showCatName val="0"/>
          <c:showSerName val="0"/>
          <c:showPercent val="0"/>
          <c:showBubbleSize val="0"/>
        </c:dLbls>
        <c:axId val="299737472"/>
        <c:axId val="299120128"/>
      </c:areaChart>
      <c:scatterChart>
        <c:scatterStyle val="lineMarker"/>
        <c:varyColors val="0"/>
        <c:ser>
          <c:idx val="0"/>
          <c:order val="0"/>
          <c:tx>
            <c:v>Pa</c:v>
          </c:tx>
          <c:spPr>
            <a:ln w="28575">
              <a:noFill/>
            </a:ln>
          </c:spPr>
          <c:marker>
            <c:symbol val="none"/>
          </c:marker>
          <c:xVal>
            <c:numRef>
              <c:f>Sheet5!$T$2:$T$921</c:f>
              <c:numCache>
                <c:formatCode>General</c:formatCode>
                <c:ptCount val="920"/>
              </c:numCache>
            </c:numRef>
          </c:xVal>
          <c:yVal>
            <c:numRef>
              <c:f>Sheet5!$H$2:$H$921</c:f>
              <c:numCache>
                <c:formatCode>General</c:formatCode>
                <c:ptCount val="920"/>
                <c:pt idx="20">
                  <c:v>0.339886625222521</c:v>
                </c:pt>
                <c:pt idx="21">
                  <c:v>0.27158726427568941</c:v>
                </c:pt>
                <c:pt idx="22">
                  <c:v>0.62684891974918677</c:v>
                </c:pt>
                <c:pt idx="23">
                  <c:v>0.45383764526945974</c:v>
                </c:pt>
                <c:pt idx="24">
                  <c:v>0.62876846505953032</c:v>
                </c:pt>
                <c:pt idx="25">
                  <c:v>0.32755841849777739</c:v>
                </c:pt>
                <c:pt idx="26">
                  <c:v>0.44171574086026588</c:v>
                </c:pt>
                <c:pt idx="27">
                  <c:v>0.1474659550639954</c:v>
                </c:pt>
                <c:pt idx="28">
                  <c:v>0.16636927526520909</c:v>
                </c:pt>
                <c:pt idx="29">
                  <c:v>0.6021079038209548</c:v>
                </c:pt>
              </c:numCache>
            </c:numRef>
          </c:yVal>
          <c:smooth val="0"/>
        </c:ser>
        <c:ser>
          <c:idx val="2"/>
          <c:order val="2"/>
          <c:tx>
            <c:v>LSL</c:v>
          </c:tx>
          <c:spPr>
            <a:ln w="25400">
              <a:solidFill>
                <a:srgbClr val="C0504D"/>
              </a:solidFill>
              <a:prstDash val="solid"/>
            </a:ln>
          </c:spPr>
          <c:marker>
            <c:symbol val="none"/>
          </c:marker>
          <c:dLbls>
            <c:dLbl>
              <c:idx val="1"/>
              <c:layout/>
              <c:tx>
                <c:rich>
                  <a:bodyPr/>
                  <a:lstStyle/>
                  <a:p>
                    <a:r>
                      <a:rPr lang="en-US"/>
                      <a:t>LSL = 0.0</a:t>
                    </a:r>
                  </a:p>
                </c:rich>
              </c:tx>
              <c:dLblPos val="l"/>
              <c:showLegendKey val="0"/>
              <c:showVal val="1"/>
              <c:showCatName val="0"/>
              <c:showSerName val="0"/>
              <c:showPercent val="0"/>
              <c:showBubbleSize val="0"/>
            </c:dLbl>
            <c:spPr>
              <a:solidFill>
                <a:srgbClr val="FCD5B5"/>
              </a:solidFill>
              <a:ln w="12700">
                <a:solidFill>
                  <a:srgbClr val="CE8A14"/>
                </a:solidFill>
                <a:prstDash val="solid"/>
              </a:ln>
            </c:spPr>
            <c:txPr>
              <a:bodyPr/>
              <a:lstStyle/>
              <a:p>
                <a:pPr>
                  <a:defRPr sz="800">
                    <a:solidFill>
                      <a:srgbClr val="000000"/>
                    </a:solidFill>
                  </a:defRPr>
                </a:pPr>
                <a:endParaRPr lang="en-US"/>
              </a:p>
            </c:txPr>
            <c:dLblPos val="l"/>
            <c:showLegendKey val="0"/>
            <c:showVal val="0"/>
            <c:showCatName val="0"/>
            <c:showSerName val="0"/>
            <c:showPercent val="0"/>
            <c:showBubbleSize val="0"/>
          </c:dLbls>
          <c:xVal>
            <c:numRef>
              <c:f>Sheet5!$V$2:$V$3</c:f>
              <c:numCache>
                <c:formatCode>General</c:formatCode>
                <c:ptCount val="2"/>
                <c:pt idx="0">
                  <c:v>0</c:v>
                </c:pt>
                <c:pt idx="1">
                  <c:v>0</c:v>
                </c:pt>
              </c:numCache>
            </c:numRef>
          </c:xVal>
          <c:yVal>
            <c:numRef>
              <c:f>Sheet5!$W$2:$W$3</c:f>
              <c:numCache>
                <c:formatCode>General</c:formatCode>
                <c:ptCount val="2"/>
                <c:pt idx="0">
                  <c:v>0</c:v>
                </c:pt>
                <c:pt idx="1">
                  <c:v>1.1000000000000001</c:v>
                </c:pt>
              </c:numCache>
            </c:numRef>
          </c:yVal>
          <c:smooth val="0"/>
        </c:ser>
        <c:ser>
          <c:idx val="3"/>
          <c:order val="3"/>
          <c:tx>
            <c:v>USL</c:v>
          </c:tx>
          <c:spPr>
            <a:ln w="25400">
              <a:solidFill>
                <a:srgbClr val="C0504D"/>
              </a:solidFill>
              <a:prstDash val="solid"/>
            </a:ln>
          </c:spPr>
          <c:marker>
            <c:symbol val="none"/>
          </c:marker>
          <c:dLbls>
            <c:dLbl>
              <c:idx val="1"/>
              <c:layout/>
              <c:tx>
                <c:rich>
                  <a:bodyPr/>
                  <a:lstStyle/>
                  <a:p>
                    <a:r>
                      <a:rPr lang="en-US"/>
                      <a:t>USL = 1.0</a:t>
                    </a:r>
                  </a:p>
                </c:rich>
              </c:tx>
              <c:dLblPos val="r"/>
              <c:showLegendKey val="0"/>
              <c:showVal val="1"/>
              <c:showCatName val="0"/>
              <c:showSerName val="0"/>
              <c:showPercent val="0"/>
              <c:showBubbleSize val="0"/>
            </c:dLbl>
            <c:spPr>
              <a:solidFill>
                <a:srgbClr val="FCD5B5"/>
              </a:solidFill>
              <a:ln w="12700">
                <a:solidFill>
                  <a:srgbClr val="CE8A14"/>
                </a:solidFill>
                <a:prstDash val="solid"/>
              </a:ln>
            </c:spPr>
            <c:txPr>
              <a:bodyPr/>
              <a:lstStyle/>
              <a:p>
                <a:pPr>
                  <a:defRPr sz="800">
                    <a:solidFill>
                      <a:srgbClr val="000000"/>
                    </a:solidFill>
                  </a:defRPr>
                </a:pPr>
                <a:endParaRPr lang="en-US"/>
              </a:p>
            </c:txPr>
            <c:dLblPos val="r"/>
            <c:showLegendKey val="0"/>
            <c:showVal val="0"/>
            <c:showCatName val="0"/>
            <c:showSerName val="0"/>
            <c:showPercent val="0"/>
            <c:showBubbleSize val="0"/>
          </c:dLbls>
          <c:xVal>
            <c:numRef>
              <c:f>Sheet5!$X$2:$X$3</c:f>
              <c:numCache>
                <c:formatCode>General</c:formatCode>
                <c:ptCount val="2"/>
                <c:pt idx="0">
                  <c:v>1</c:v>
                </c:pt>
                <c:pt idx="1">
                  <c:v>1</c:v>
                </c:pt>
              </c:numCache>
            </c:numRef>
          </c:xVal>
          <c:yVal>
            <c:numRef>
              <c:f>Sheet5!$Y$2:$Y$3</c:f>
              <c:numCache>
                <c:formatCode>General</c:formatCode>
                <c:ptCount val="2"/>
                <c:pt idx="0">
                  <c:v>0</c:v>
                </c:pt>
                <c:pt idx="1">
                  <c:v>1.1000000000000001</c:v>
                </c:pt>
              </c:numCache>
            </c:numRef>
          </c:yVal>
          <c:smooth val="0"/>
        </c:ser>
        <c:dLbls>
          <c:showLegendKey val="0"/>
          <c:showVal val="0"/>
          <c:showCatName val="0"/>
          <c:showSerName val="0"/>
          <c:showPercent val="0"/>
          <c:showBubbleSize val="0"/>
        </c:dLbls>
        <c:axId val="298248448"/>
        <c:axId val="298887040"/>
      </c:scatterChart>
      <c:valAx>
        <c:axId val="298248448"/>
        <c:scaling>
          <c:orientation val="minMax"/>
          <c:max val="2.7949999999999999"/>
          <c:min val="-1.8"/>
        </c:scaling>
        <c:delete val="0"/>
        <c:axPos val="b"/>
        <c:title>
          <c:tx>
            <c:rich>
              <a:bodyPr/>
              <a:lstStyle/>
              <a:p>
                <a:pPr>
                  <a:defRPr/>
                </a:pPr>
                <a:r>
                  <a:rPr lang="en-US"/>
                  <a:t>Reference Value (True Value) of Part</a:t>
                </a:r>
              </a:p>
            </c:rich>
          </c:tx>
          <c:layout/>
          <c:overlay val="0"/>
        </c:title>
        <c:numFmt formatCode="General" sourceLinked="1"/>
        <c:majorTickMark val="out"/>
        <c:minorTickMark val="none"/>
        <c:tickLblPos val="nextTo"/>
        <c:txPr>
          <a:bodyPr/>
          <a:lstStyle/>
          <a:p>
            <a:pPr>
              <a:defRPr sz="800"/>
            </a:pPr>
            <a:endParaRPr lang="en-US"/>
          </a:p>
        </c:txPr>
        <c:crossAx val="298887040"/>
        <c:crossesAt val="0"/>
        <c:crossBetween val="midCat"/>
      </c:valAx>
      <c:valAx>
        <c:axId val="298887040"/>
        <c:scaling>
          <c:orientation val="minMax"/>
          <c:max val="1.2"/>
          <c:min val="0"/>
        </c:scaling>
        <c:delete val="0"/>
        <c:axPos val="l"/>
        <c:majorGridlines>
          <c:spPr>
            <a:ln>
              <a:solidFill>
                <a:srgbClr val="EEECE1"/>
              </a:solidFill>
              <a:prstDash val="solid"/>
            </a:ln>
          </c:spPr>
        </c:majorGridlines>
        <c:title>
          <c:tx>
            <c:rich>
              <a:bodyPr/>
              <a:lstStyle/>
              <a:p>
                <a:pPr>
                  <a:defRPr/>
                </a:pPr>
                <a:r>
                  <a:rPr lang="en-US"/>
                  <a:t>Probability of Acceptance</a:t>
                </a:r>
              </a:p>
            </c:rich>
          </c:tx>
          <c:layout/>
          <c:overlay val="0"/>
        </c:title>
        <c:numFmt formatCode="General" sourceLinked="1"/>
        <c:majorTickMark val="out"/>
        <c:minorTickMark val="none"/>
        <c:tickLblPos val="nextTo"/>
        <c:txPr>
          <a:bodyPr/>
          <a:lstStyle/>
          <a:p>
            <a:pPr>
              <a:defRPr sz="800"/>
            </a:pPr>
            <a:endParaRPr lang="en-US"/>
          </a:p>
        </c:txPr>
        <c:crossAx val="298248448"/>
        <c:crossesAt val="-1.8"/>
        <c:crossBetween val="midCat"/>
      </c:valAx>
      <c:valAx>
        <c:axId val="299120128"/>
        <c:scaling>
          <c:orientation val="minMax"/>
          <c:max val="1.2"/>
          <c:min val="0"/>
        </c:scaling>
        <c:delete val="0"/>
        <c:axPos val="r"/>
        <c:numFmt formatCode="General" sourceLinked="1"/>
        <c:majorTickMark val="none"/>
        <c:minorTickMark val="none"/>
        <c:tickLblPos val="none"/>
        <c:spPr>
          <a:ln w="9525">
            <a:noFill/>
          </a:ln>
        </c:spPr>
        <c:crossAx val="299737472"/>
        <c:crosses val="max"/>
        <c:crossBetween val="between"/>
      </c:valAx>
      <c:catAx>
        <c:axId val="299737472"/>
        <c:scaling>
          <c:orientation val="minMax"/>
        </c:scaling>
        <c:delete val="0"/>
        <c:axPos val="b"/>
        <c:numFmt formatCode="General" sourceLinked="1"/>
        <c:majorTickMark val="none"/>
        <c:minorTickMark val="none"/>
        <c:tickLblPos val="nextTo"/>
        <c:spPr>
          <a:ln w="9525">
            <a:noFill/>
          </a:ln>
        </c:spPr>
        <c:crossAx val="299120128"/>
        <c:crosses val="autoZero"/>
        <c:auto val="1"/>
        <c:lblAlgn val="ctr"/>
        <c:lblOffset val="100"/>
        <c:noMultiLvlLbl val="0"/>
      </c:catAx>
      <c:spPr>
        <a:noFill/>
        <a:ln w="25400">
          <a:noFill/>
        </a:ln>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5</xdr:row>
      <xdr:rowOff>66675</xdr:rowOff>
    </xdr:from>
    <xdr:to>
      <xdr:col>8</xdr:col>
      <xdr:colOff>171126</xdr:colOff>
      <xdr:row>11</xdr:row>
      <xdr:rowOff>76063</xdr:rowOff>
    </xdr:to>
    <xdr:pic>
      <xdr:nvPicPr>
        <xdr:cNvPr id="8" name="Picture 7"/>
        <xdr:cNvPicPr>
          <a:picLocks noChangeAspect="1"/>
        </xdr:cNvPicPr>
      </xdr:nvPicPr>
      <xdr:blipFill>
        <a:blip xmlns:r="http://schemas.openxmlformats.org/officeDocument/2006/relationships" r:embed="rId1"/>
        <a:stretch>
          <a:fillRect/>
        </a:stretch>
      </xdr:blipFill>
      <xdr:spPr>
        <a:xfrm>
          <a:off x="962025" y="1304925"/>
          <a:ext cx="2590476" cy="1095238"/>
        </a:xfrm>
        <a:prstGeom prst="rect">
          <a:avLst/>
        </a:prstGeom>
        <a:ln w="3175">
          <a:solidFill>
            <a:schemeClr val="tx1"/>
          </a:solidFill>
        </a:ln>
      </xdr:spPr>
    </xdr:pic>
    <xdr:clientData/>
  </xdr:twoCellAnchor>
  <xdr:twoCellAnchor editAs="oneCell">
    <xdr:from>
      <xdr:col>4</xdr:col>
      <xdr:colOff>0</xdr:colOff>
      <xdr:row>17</xdr:row>
      <xdr:rowOff>0</xdr:rowOff>
    </xdr:from>
    <xdr:to>
      <xdr:col>7</xdr:col>
      <xdr:colOff>552153</xdr:colOff>
      <xdr:row>22</xdr:row>
      <xdr:rowOff>142738</xdr:rowOff>
    </xdr:to>
    <xdr:pic>
      <xdr:nvPicPr>
        <xdr:cNvPr id="9" name="Picture 8"/>
        <xdr:cNvPicPr>
          <a:picLocks noChangeAspect="1"/>
        </xdr:cNvPicPr>
      </xdr:nvPicPr>
      <xdr:blipFill>
        <a:blip xmlns:r="http://schemas.openxmlformats.org/officeDocument/2006/relationships" r:embed="rId2"/>
        <a:stretch>
          <a:fillRect/>
        </a:stretch>
      </xdr:blipFill>
      <xdr:spPr>
        <a:xfrm>
          <a:off x="942975" y="3457575"/>
          <a:ext cx="2380953" cy="1095238"/>
        </a:xfrm>
        <a:prstGeom prst="rect">
          <a:avLst/>
        </a:prstGeom>
        <a:ln w="3175">
          <a:solidFill>
            <a:schemeClr val="tx1"/>
          </a:solidFill>
        </a:ln>
      </xdr:spPr>
    </xdr:pic>
    <xdr:clientData/>
  </xdr:twoCellAnchor>
  <xdr:twoCellAnchor editAs="oneCell">
    <xdr:from>
      <xdr:col>8</xdr:col>
      <xdr:colOff>362133</xdr:colOff>
      <xdr:row>17</xdr:row>
      <xdr:rowOff>0</xdr:rowOff>
    </xdr:from>
    <xdr:to>
      <xdr:col>11</xdr:col>
      <xdr:colOff>0</xdr:colOff>
      <xdr:row>21</xdr:row>
      <xdr:rowOff>142762</xdr:rowOff>
    </xdr:to>
    <xdr:pic>
      <xdr:nvPicPr>
        <xdr:cNvPr id="10" name="Picture 9"/>
        <xdr:cNvPicPr>
          <a:picLocks noChangeAspect="1"/>
        </xdr:cNvPicPr>
      </xdr:nvPicPr>
      <xdr:blipFill>
        <a:blip xmlns:r="http://schemas.openxmlformats.org/officeDocument/2006/relationships" r:embed="rId3"/>
        <a:stretch>
          <a:fillRect/>
        </a:stretch>
      </xdr:blipFill>
      <xdr:spPr>
        <a:xfrm>
          <a:off x="3743508" y="3457575"/>
          <a:ext cx="1466667" cy="904762"/>
        </a:xfrm>
        <a:prstGeom prst="rect">
          <a:avLst/>
        </a:prstGeom>
        <a:ln w="3175">
          <a:solidFill>
            <a:schemeClr val="tx1"/>
          </a:solidFill>
        </a:ln>
      </xdr:spPr>
    </xdr:pic>
    <xdr:clientData/>
  </xdr:twoCellAnchor>
  <xdr:twoCellAnchor editAs="oneCell">
    <xdr:from>
      <xdr:col>4</xdr:col>
      <xdr:colOff>0</xdr:colOff>
      <xdr:row>29</xdr:row>
      <xdr:rowOff>171450</xdr:rowOff>
    </xdr:from>
    <xdr:to>
      <xdr:col>10</xdr:col>
      <xdr:colOff>220435</xdr:colOff>
      <xdr:row>38</xdr:row>
      <xdr:rowOff>0</xdr:rowOff>
    </xdr:to>
    <xdr:pic>
      <xdr:nvPicPr>
        <xdr:cNvPr id="12" name="Picture 11"/>
        <xdr:cNvPicPr>
          <a:picLocks noChangeAspect="1"/>
        </xdr:cNvPicPr>
      </xdr:nvPicPr>
      <xdr:blipFill>
        <a:blip xmlns:r="http://schemas.openxmlformats.org/officeDocument/2006/relationships" r:embed="rId4"/>
        <a:stretch>
          <a:fillRect/>
        </a:stretch>
      </xdr:blipFill>
      <xdr:spPr>
        <a:xfrm>
          <a:off x="1571625" y="4981575"/>
          <a:ext cx="3878035" cy="1543050"/>
        </a:xfrm>
        <a:prstGeom prst="rect">
          <a:avLst/>
        </a:prstGeom>
        <a:ln w="3175">
          <a:solidFill>
            <a:schemeClr val="tx1"/>
          </a:solidFill>
        </a:ln>
      </xdr:spPr>
    </xdr:pic>
    <xdr:clientData/>
  </xdr:twoCellAnchor>
  <xdr:twoCellAnchor editAs="oneCell">
    <xdr:from>
      <xdr:col>11</xdr:col>
      <xdr:colOff>28575</xdr:colOff>
      <xdr:row>25</xdr:row>
      <xdr:rowOff>0</xdr:rowOff>
    </xdr:from>
    <xdr:to>
      <xdr:col>15</xdr:col>
      <xdr:colOff>190175</xdr:colOff>
      <xdr:row>31</xdr:row>
      <xdr:rowOff>28429</xdr:rowOff>
    </xdr:to>
    <xdr:pic>
      <xdr:nvPicPr>
        <xdr:cNvPr id="13" name="Picture 12"/>
        <xdr:cNvPicPr>
          <a:picLocks noChangeAspect="1"/>
        </xdr:cNvPicPr>
      </xdr:nvPicPr>
      <xdr:blipFill>
        <a:blip xmlns:r="http://schemas.openxmlformats.org/officeDocument/2006/relationships" r:embed="rId5"/>
        <a:stretch>
          <a:fillRect/>
        </a:stretch>
      </xdr:blipFill>
      <xdr:spPr>
        <a:xfrm>
          <a:off x="5848350" y="4981575"/>
          <a:ext cx="2600000" cy="1171429"/>
        </a:xfrm>
        <a:prstGeom prst="rect">
          <a:avLst/>
        </a:prstGeom>
        <a:ln w="3175">
          <a:solidFill>
            <a:schemeClr val="tx1"/>
          </a:solid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LinearityChart</a:t>
          </a:r>
        </a:p>
      </cdr:txBody>
    </cdr:sp>
  </cdr:relSizeAnchor>
</c:userShapes>
</file>

<file path=xl/drawings/drawing11.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ComVarChart</a:t>
          </a:r>
        </a:p>
      </cdr:txBody>
    </cdr:sp>
  </cdr:relSizeAnchor>
  <cdr:relSizeAnchor xmlns:cdr="http://schemas.openxmlformats.org/drawingml/2006/chartDrawing">
    <cdr:from>
      <cdr:x>0.0331</cdr:x>
      <cdr:y>0.05714</cdr:y>
    </cdr:from>
    <cdr:to>
      <cdr:x>0.25283</cdr:x>
      <cdr:y>0.09746</cdr:y>
    </cdr:to>
    <cdr:sp macro="" textlink="">
      <cdr:nvSpPr>
        <cdr:cNvPr id="5" name="ProtectedChart" hidden="1"/>
        <cdr:cNvSpPr txBox="1"/>
      </cdr:nvSpPr>
      <cdr:spPr>
        <a:xfrm xmlns:a="http://schemas.openxmlformats.org/drawingml/2006/main">
          <a:off x="195675" y="185044"/>
          <a:ext cx="1299011" cy="13057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11</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487680</xdr:colOff>
      <xdr:row>1</xdr:row>
      <xdr:rowOff>0</xdr:rowOff>
    </xdr:from>
    <xdr:to>
      <xdr:col>8</xdr:col>
      <xdr:colOff>121920</xdr:colOff>
      <xdr:row>14</xdr:row>
      <xdr:rowOff>63500</xdr:rowOff>
    </xdr:to>
    <xdr:grpSp>
      <xdr:nvGrpSpPr>
        <xdr:cNvPr id="4" name="Group 3"/>
        <xdr:cNvGrpSpPr/>
      </xdr:nvGrpSpPr>
      <xdr:grpSpPr>
        <a:xfrm>
          <a:off x="487680" y="190500"/>
          <a:ext cx="4920615" cy="2759075"/>
          <a:chOff x="487680" y="190500"/>
          <a:chExt cx="4511040" cy="2540000"/>
        </a:xfrm>
      </xdr:grpSpPr>
      <xdr:sp macro="" textlink="">
        <xdr:nvSpPr>
          <xdr:cNvPr id="2" name="Rounded Rectangle 1"/>
          <xdr:cNvSpPr/>
        </xdr:nvSpPr>
        <xdr:spPr>
          <a:xfrm>
            <a:off x="487680" y="381000"/>
            <a:ext cx="4511040" cy="2349500"/>
          </a:xfrm>
          <a:prstGeom prst="roundRect">
            <a:avLst>
              <a:gd name="adj" fmla="val 7000"/>
            </a:avLst>
          </a:prstGeom>
          <a:noFill/>
          <a:ln w="6350" cap="flat" cmpd="sng" algn="ctr">
            <a:solidFill>
              <a:srgbClr val="4F81BD"/>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TextBox 2"/>
          <xdr:cNvSpPr txBox="1"/>
        </xdr:nvSpPr>
        <xdr:spPr>
          <a:xfrm>
            <a:off x="812800" y="190500"/>
            <a:ext cx="1651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MSA Template</a:t>
            </a:r>
          </a:p>
        </xdr:txBody>
      </xdr:sp>
    </xdr:grpSp>
    <xdr:clientData/>
  </xdr:twoCellAnchor>
  <xdr:twoCellAnchor>
    <xdr:from>
      <xdr:col>9</xdr:col>
      <xdr:colOff>0</xdr:colOff>
      <xdr:row>2</xdr:row>
      <xdr:rowOff>0</xdr:rowOff>
    </xdr:from>
    <xdr:to>
      <xdr:col>19</xdr:col>
      <xdr:colOff>0</xdr:colOff>
      <xdr:row>14</xdr:row>
      <xdr:rowOff>0</xdr:rowOff>
    </xdr:to>
    <xdr:sp macro="" textlink="">
      <xdr:nvSpPr>
        <xdr:cNvPr id="5" name="Rounded Rectangle 4"/>
        <xdr:cNvSpPr/>
      </xdr:nvSpPr>
      <xdr:spPr>
        <a:xfrm>
          <a:off x="5895975" y="381000"/>
          <a:ext cx="6096000" cy="2505075"/>
        </a:xfrm>
        <a:prstGeom prst="roundRect">
          <a:avLst>
            <a:gd name="adj" fmla="val 7000"/>
          </a:avLst>
        </a:prstGeom>
        <a:solidFill>
          <a:srgbClr val="FFFFFF"/>
        </a:solidFill>
        <a:ln w="6350">
          <a:solidFill>
            <a:srgbClr val="4F81B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i="0">
              <a:solidFill>
                <a:srgbClr val="4F81BD"/>
              </a:solidFill>
              <a:latin typeface="Calibri"/>
            </a:rPr>
            <a:t>Template for ANOVA, XbarR and Nested ANOVA analysis</a:t>
          </a:r>
          <a:r>
            <a:rPr lang="en-US" sz="1100">
              <a:solidFill>
                <a:srgbClr val="000000"/>
              </a:solidFill>
              <a:latin typeface="Calibri"/>
            </a:rPr>
            <a:t>
1. Enter specification limits </a:t>
          </a:r>
          <a:r>
            <a:rPr lang="en-US" sz="1100" b="0" i="1">
              <a:solidFill>
                <a:srgbClr val="000000"/>
              </a:solidFill>
              <a:latin typeface="Calibri"/>
            </a:rPr>
            <a:t>(optional)</a:t>
          </a:r>
          <a:r>
            <a:rPr lang="en-US" sz="1100">
              <a:solidFill>
                <a:srgbClr val="000000"/>
              </a:solidFill>
              <a:latin typeface="Calibri"/>
            </a:rPr>
            <a:t> </a:t>
          </a:r>
          <a:r>
            <a:rPr lang="en-US" sz="1100" b="0" i="0">
              <a:solidFill>
                <a:srgbClr val="000000"/>
              </a:solidFill>
              <a:latin typeface="Calibri"/>
            </a:rPr>
            <a:t>.</a:t>
          </a:r>
          <a:r>
            <a:rPr lang="en-US" sz="1100">
              <a:solidFill>
                <a:srgbClr val="000000"/>
              </a:solidFill>
              <a:latin typeface="Calibri"/>
            </a:rPr>
            <a:t>
2. Enter data (numerical values) in the </a:t>
          </a:r>
          <a:r>
            <a:rPr lang="en-US" sz="1100" b="1" i="0">
              <a:solidFill>
                <a:srgbClr val="000000"/>
              </a:solidFill>
              <a:latin typeface="Calibri"/>
            </a:rPr>
            <a:t>Trial</a:t>
          </a:r>
          <a:r>
            <a:rPr lang="en-US" sz="1100">
              <a:solidFill>
                <a:srgbClr val="000000"/>
              </a:solidFill>
              <a:latin typeface="Calibri"/>
            </a:rPr>
            <a:t> columns for each operator </a:t>
          </a:r>
          <a:r>
            <a:rPr lang="en-US" sz="1100" b="0" i="1">
              <a:solidFill>
                <a:srgbClr val="000000"/>
              </a:solidFill>
              <a:latin typeface="Calibri"/>
            </a:rPr>
            <a:t>(mandatory)</a:t>
          </a:r>
          <a:r>
            <a:rPr lang="en-US" sz="1100">
              <a:solidFill>
                <a:srgbClr val="000000"/>
              </a:solidFill>
              <a:latin typeface="Calibri"/>
            </a:rPr>
            <a:t> </a:t>
          </a:r>
          <a:r>
            <a:rPr lang="en-US" sz="1100" b="0" i="0">
              <a:solidFill>
                <a:srgbClr val="000000"/>
              </a:solidFill>
              <a:latin typeface="Calibri"/>
            </a:rPr>
            <a:t>.</a:t>
          </a:r>
          <a:r>
            <a:rPr lang="en-US" sz="1100">
              <a:solidFill>
                <a:srgbClr val="000000"/>
              </a:solidFill>
              <a:latin typeface="Calibri"/>
            </a:rPr>
            <a:t>
3. Enter reference data (numerical values) in the </a:t>
          </a:r>
          <a:r>
            <a:rPr lang="en-US" sz="1100" b="1" i="0">
              <a:solidFill>
                <a:srgbClr val="000000"/>
              </a:solidFill>
              <a:latin typeface="Calibri"/>
            </a:rPr>
            <a:t>Ref</a:t>
          </a:r>
          <a:r>
            <a:rPr lang="en-US" sz="1100">
              <a:solidFill>
                <a:srgbClr val="000000"/>
              </a:solidFill>
              <a:latin typeface="Calibri"/>
            </a:rPr>
            <a:t> column </a:t>
          </a:r>
          <a:r>
            <a:rPr lang="en-US" sz="1100" b="0" i="1">
              <a:solidFill>
                <a:srgbClr val="000000"/>
              </a:solidFill>
              <a:latin typeface="Calibri"/>
            </a:rPr>
            <a:t>(optional)</a:t>
          </a:r>
          <a:r>
            <a:rPr lang="en-US" sz="1100">
              <a:solidFill>
                <a:srgbClr val="000000"/>
              </a:solidFill>
              <a:latin typeface="Calibri"/>
            </a:rPr>
            <a:t> </a:t>
          </a:r>
          <a:r>
            <a:rPr lang="en-US" sz="1100" b="0" i="0">
              <a:solidFill>
                <a:srgbClr val="000000"/>
              </a:solidFill>
              <a:latin typeface="Calibri"/>
            </a:rPr>
            <a:t>.</a:t>
          </a:r>
          <a:r>
            <a:rPr lang="en-US" sz="1100">
              <a:solidFill>
                <a:srgbClr val="000000"/>
              </a:solidFill>
              <a:latin typeface="Calibri"/>
            </a:rPr>
            <a:t>
4. Run Quantum XL &gt; MSA &gt; ANOVA, XbarR or Nested ANOVA.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17</xdr:col>
      <xdr:colOff>0</xdr:colOff>
      <xdr:row>3</xdr:row>
      <xdr:rowOff>0</xdr:rowOff>
    </xdr:to>
    <xdr:sp macro="" textlink="">
      <xdr:nvSpPr>
        <xdr:cNvPr id="2" name="Round Same Side Corner Rectangle 1"/>
        <xdr:cNvSpPr/>
      </xdr:nvSpPr>
      <xdr:spPr>
        <a:xfrm>
          <a:off x="247650" y="190500"/>
          <a:ext cx="12430125" cy="381000"/>
        </a:xfrm>
        <a:prstGeom prst="round2SameRect">
          <a:avLst>
            <a:gd name="adj1" fmla="val 40000"/>
            <a:gd name="adj2" fmla="val 0"/>
          </a:avLst>
        </a:prstGeom>
        <a:solidFill>
          <a:srgbClr val="4F81BD"/>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FFFF"/>
              </a:solidFill>
            </a:rPr>
            <a:t>MSA ANOVA Results</a:t>
          </a:r>
        </a:p>
      </xdr:txBody>
    </xdr:sp>
    <xdr:clientData fLocksWithSheet="0"/>
  </xdr:twoCellAnchor>
  <xdr:twoCellAnchor>
    <xdr:from>
      <xdr:col>1</xdr:col>
      <xdr:colOff>0</xdr:colOff>
      <xdr:row>33</xdr:row>
      <xdr:rowOff>0</xdr:rowOff>
    </xdr:from>
    <xdr:to>
      <xdr:col>10</xdr:col>
      <xdr:colOff>0</xdr:colOff>
      <xdr:row>45</xdr:row>
      <xdr:rowOff>0</xdr:rowOff>
    </xdr:to>
    <xdr:grpSp>
      <xdr:nvGrpSpPr>
        <xdr:cNvPr id="5" name="Group 4"/>
        <xdr:cNvGrpSpPr/>
      </xdr:nvGrpSpPr>
      <xdr:grpSpPr>
        <a:xfrm>
          <a:off x="247650" y="6153150"/>
          <a:ext cx="6229350" cy="2286000"/>
          <a:chOff x="247650" y="6286500"/>
          <a:chExt cx="6229350" cy="2286000"/>
        </a:xfrm>
      </xdr:grpSpPr>
      <xdr:sp macro="" textlink="">
        <xdr:nvSpPr>
          <xdr:cNvPr id="3" name="Rounded Rectangle 2"/>
          <xdr:cNvSpPr/>
        </xdr:nvSpPr>
        <xdr:spPr>
          <a:xfrm>
            <a:off x="247650" y="6477000"/>
            <a:ext cx="6229350" cy="2095500"/>
          </a:xfrm>
          <a:prstGeom prst="roundRect">
            <a:avLst>
              <a:gd name="adj" fmla="val 7000"/>
            </a:avLst>
          </a:prstGeom>
          <a:noFill/>
          <a:ln w="6350" cap="flat" cmpd="sng" algn="ctr">
            <a:solidFill>
              <a:srgbClr val="4F81BD"/>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TextBox 3"/>
          <xdr:cNvSpPr txBox="1"/>
        </xdr:nvSpPr>
        <xdr:spPr>
          <a:xfrm>
            <a:off x="577850" y="6286500"/>
            <a:ext cx="1905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Gage R&amp;R Results</a:t>
            </a:r>
          </a:p>
        </xdr:txBody>
      </xdr:sp>
    </xdr:grpSp>
    <xdr:clientData fLocksWithSheet="0"/>
  </xdr:twoCellAnchor>
  <xdr:twoCellAnchor>
    <xdr:from>
      <xdr:col>11</xdr:col>
      <xdr:colOff>0</xdr:colOff>
      <xdr:row>33</xdr:row>
      <xdr:rowOff>0</xdr:rowOff>
    </xdr:from>
    <xdr:to>
      <xdr:col>18</xdr:col>
      <xdr:colOff>0</xdr:colOff>
      <xdr:row>43</xdr:row>
      <xdr:rowOff>0</xdr:rowOff>
    </xdr:to>
    <xdr:grpSp>
      <xdr:nvGrpSpPr>
        <xdr:cNvPr id="8" name="Group 7"/>
        <xdr:cNvGrpSpPr/>
      </xdr:nvGrpSpPr>
      <xdr:grpSpPr>
        <a:xfrm>
          <a:off x="6924675" y="6153150"/>
          <a:ext cx="6600825" cy="1905000"/>
          <a:chOff x="6924675" y="6286500"/>
          <a:chExt cx="6600825" cy="1905000"/>
        </a:xfrm>
      </xdr:grpSpPr>
      <xdr:sp macro="" textlink="">
        <xdr:nvSpPr>
          <xdr:cNvPr id="6" name="Rounded Rectangle 5"/>
          <xdr:cNvSpPr/>
        </xdr:nvSpPr>
        <xdr:spPr>
          <a:xfrm>
            <a:off x="6924675" y="6477000"/>
            <a:ext cx="6600825" cy="1714500"/>
          </a:xfrm>
          <a:prstGeom prst="roundRect">
            <a:avLst>
              <a:gd name="adj" fmla="val 7000"/>
            </a:avLst>
          </a:prstGeom>
          <a:noFill/>
          <a:ln w="6350" cap="flat" cmpd="sng" algn="ctr">
            <a:solidFill>
              <a:srgbClr val="4F81BD"/>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TextBox 6"/>
          <xdr:cNvSpPr txBox="1"/>
        </xdr:nvSpPr>
        <xdr:spPr>
          <a:xfrm>
            <a:off x="7318375" y="6286500"/>
            <a:ext cx="1778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ANOVA Table</a:t>
            </a:r>
          </a:p>
        </xdr:txBody>
      </xdr:sp>
    </xdr:grpSp>
    <xdr:clientData fLocksWithSheet="0"/>
  </xdr:twoCellAnchor>
  <xdr:twoCellAnchor>
    <xdr:from>
      <xdr:col>1</xdr:col>
      <xdr:colOff>0</xdr:colOff>
      <xdr:row>52</xdr:row>
      <xdr:rowOff>0</xdr:rowOff>
    </xdr:from>
    <xdr:to>
      <xdr:col>10</xdr:col>
      <xdr:colOff>0</xdr:colOff>
      <xdr:row>69</xdr:row>
      <xdr:rowOff>0</xdr:rowOff>
    </xdr:to>
    <xdr:grpSp>
      <xdr:nvGrpSpPr>
        <xdr:cNvPr id="11" name="Group 10"/>
        <xdr:cNvGrpSpPr/>
      </xdr:nvGrpSpPr>
      <xdr:grpSpPr>
        <a:xfrm>
          <a:off x="247650" y="9772650"/>
          <a:ext cx="6229350" cy="3238500"/>
          <a:chOff x="247650" y="9906000"/>
          <a:chExt cx="6229350" cy="3238500"/>
        </a:xfrm>
      </xdr:grpSpPr>
      <xdr:sp macro="" textlink="">
        <xdr:nvSpPr>
          <xdr:cNvPr id="9" name="Rounded Rectangle 8"/>
          <xdr:cNvSpPr/>
        </xdr:nvSpPr>
        <xdr:spPr>
          <a:xfrm>
            <a:off x="247650" y="10096500"/>
            <a:ext cx="6229350" cy="3048000"/>
          </a:xfrm>
          <a:prstGeom prst="roundRect">
            <a:avLst>
              <a:gd name="adj" fmla="val 7000"/>
            </a:avLst>
          </a:prstGeom>
          <a:solidFill>
            <a:srgbClr val="FFFFFF"/>
          </a:solidFill>
          <a:ln w="6350">
            <a:solidFill>
              <a:srgbClr val="4F81BD"/>
            </a:solidFill>
          </a:ln>
          <a:effectLst>
            <a:outerShdw blurRad="50800" dist="37357" dir="2700000" rotWithShape="0">
              <a:scrgbClr r="0" g="0" b="0">
                <a:alpha val="40000"/>
              </a:sc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TextBox 9"/>
          <xdr:cNvSpPr txBox="1"/>
        </xdr:nvSpPr>
        <xdr:spPr>
          <a:xfrm>
            <a:off x="577850" y="9906000"/>
            <a:ext cx="1270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Xbar chart</a:t>
            </a:r>
          </a:p>
        </xdr:txBody>
      </xdr:sp>
    </xdr:grpSp>
    <xdr:clientData fLocksWithSheet="0"/>
  </xdr:twoCellAnchor>
  <xdr:twoCellAnchor>
    <xdr:from>
      <xdr:col>1</xdr:col>
      <xdr:colOff>190500</xdr:colOff>
      <xdr:row>54</xdr:row>
      <xdr:rowOff>0</xdr:rowOff>
    </xdr:from>
    <xdr:to>
      <xdr:col>9</xdr:col>
      <xdr:colOff>920750</xdr:colOff>
      <xdr:row>68</xdr:row>
      <xdr:rowOff>0</xdr:rowOff>
    </xdr:to>
    <xdr:graphicFrame macro="">
      <xdr:nvGraphicFramePr>
        <xdr:cNvPr id="1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70</xdr:row>
      <xdr:rowOff>25400</xdr:rowOff>
    </xdr:from>
    <xdr:to>
      <xdr:col>10</xdr:col>
      <xdr:colOff>0</xdr:colOff>
      <xdr:row>72</xdr:row>
      <xdr:rowOff>25400</xdr:rowOff>
    </xdr:to>
    <xdr:sp macro="" textlink="">
      <xdr:nvSpPr>
        <xdr:cNvPr id="13" name="LockedChartMSA"/>
        <xdr:cNvSpPr/>
      </xdr:nvSpPr>
      <xdr:spPr>
        <a:xfrm>
          <a:off x="247650" y="13360400"/>
          <a:ext cx="6229350" cy="381000"/>
        </a:xfrm>
        <a:prstGeom prst="rect">
          <a:avLst/>
        </a:prstGeom>
        <a:solidFill>
          <a:srgbClr val="FDEADA"/>
        </a:solidFill>
        <a:ln w="0">
          <a:solidFill>
            <a:srgbClr val="FAC08F"/>
          </a:solidFill>
        </a:ln>
        <a:effectLst>
          <a:outerShdw blurRad="76200" sx="101000" sy="101000" algn="ctr">
            <a:prstClr val="black">
              <a:alpha val="25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solidFill>
                <a:srgbClr val="000000"/>
              </a:solidFill>
            </a:rPr>
            <a:t>The current chart is locked to prevent modification of the X and Y Axis of the Xbar chart. To edit this chart, unprotect it at the Excel ribbon &gt; Review &gt; Unprotect sheet.</a:t>
          </a:r>
        </a:p>
      </xdr:txBody>
    </xdr:sp>
    <xdr:clientData fLocksWithSheet="0"/>
  </xdr:twoCellAnchor>
  <xdr:twoCellAnchor>
    <xdr:from>
      <xdr:col>1</xdr:col>
      <xdr:colOff>0</xdr:colOff>
      <xdr:row>72</xdr:row>
      <xdr:rowOff>0</xdr:rowOff>
    </xdr:from>
    <xdr:to>
      <xdr:col>10</xdr:col>
      <xdr:colOff>0</xdr:colOff>
      <xdr:row>89</xdr:row>
      <xdr:rowOff>0</xdr:rowOff>
    </xdr:to>
    <xdr:grpSp>
      <xdr:nvGrpSpPr>
        <xdr:cNvPr id="16" name="Group 15"/>
        <xdr:cNvGrpSpPr/>
      </xdr:nvGrpSpPr>
      <xdr:grpSpPr>
        <a:xfrm>
          <a:off x="247650" y="13582650"/>
          <a:ext cx="6229350" cy="3238500"/>
          <a:chOff x="247650" y="13716000"/>
          <a:chExt cx="6229350" cy="3238500"/>
        </a:xfrm>
      </xdr:grpSpPr>
      <xdr:sp macro="" textlink="">
        <xdr:nvSpPr>
          <xdr:cNvPr id="14" name="Rounded Rectangle 13"/>
          <xdr:cNvSpPr/>
        </xdr:nvSpPr>
        <xdr:spPr>
          <a:xfrm>
            <a:off x="247650" y="13906500"/>
            <a:ext cx="6229350" cy="3048000"/>
          </a:xfrm>
          <a:prstGeom prst="roundRect">
            <a:avLst>
              <a:gd name="adj" fmla="val 7000"/>
            </a:avLst>
          </a:prstGeom>
          <a:solidFill>
            <a:srgbClr val="FFFFFF"/>
          </a:solidFill>
          <a:ln w="6350">
            <a:solidFill>
              <a:srgbClr val="4F81BD"/>
            </a:solidFill>
          </a:ln>
          <a:effectLst>
            <a:outerShdw blurRad="50800" dist="37357" dir="2700000" rotWithShape="0">
              <a:scrgbClr r="0" g="0" b="0">
                <a:alpha val="40000"/>
              </a:sc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TextBox 14"/>
          <xdr:cNvSpPr txBox="1"/>
        </xdr:nvSpPr>
        <xdr:spPr>
          <a:xfrm>
            <a:off x="577850" y="13716000"/>
            <a:ext cx="1270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Range chart</a:t>
            </a:r>
          </a:p>
        </xdr:txBody>
      </xdr:sp>
    </xdr:grpSp>
    <xdr:clientData fLocksWithSheet="0"/>
  </xdr:twoCellAnchor>
  <xdr:twoCellAnchor>
    <xdr:from>
      <xdr:col>1</xdr:col>
      <xdr:colOff>190500</xdr:colOff>
      <xdr:row>74</xdr:row>
      <xdr:rowOff>0</xdr:rowOff>
    </xdr:from>
    <xdr:to>
      <xdr:col>9</xdr:col>
      <xdr:colOff>920750</xdr:colOff>
      <xdr:row>88</xdr:row>
      <xdr:rowOff>0</xdr:rowOff>
    </xdr:to>
    <xdr:graphicFrame macro="">
      <xdr:nvGraphicFramePr>
        <xdr:cNvPr id="1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90</xdr:row>
      <xdr:rowOff>25400</xdr:rowOff>
    </xdr:from>
    <xdr:to>
      <xdr:col>10</xdr:col>
      <xdr:colOff>0</xdr:colOff>
      <xdr:row>92</xdr:row>
      <xdr:rowOff>25400</xdr:rowOff>
    </xdr:to>
    <xdr:sp macro="" textlink="">
      <xdr:nvSpPr>
        <xdr:cNvPr id="18" name="LockedChartMSA"/>
        <xdr:cNvSpPr/>
      </xdr:nvSpPr>
      <xdr:spPr>
        <a:xfrm>
          <a:off x="247650" y="17170400"/>
          <a:ext cx="6229350" cy="381000"/>
        </a:xfrm>
        <a:prstGeom prst="rect">
          <a:avLst/>
        </a:prstGeom>
        <a:solidFill>
          <a:srgbClr val="FDEADA"/>
        </a:solidFill>
        <a:ln w="0">
          <a:solidFill>
            <a:srgbClr val="FAC08F"/>
          </a:solidFill>
        </a:ln>
        <a:effectLst>
          <a:outerShdw blurRad="76200" sx="101000" sy="101000" algn="ctr">
            <a:prstClr val="black">
              <a:alpha val="25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solidFill>
                <a:srgbClr val="000000"/>
              </a:solidFill>
            </a:rPr>
            <a:t>The current chart is locked to prevent modification of the X and Y Axis of the Range chart. To edit this chart, unprotect it at the Excel ribbon &gt; Review &gt; Unprotect sheet.</a:t>
          </a:r>
        </a:p>
      </xdr:txBody>
    </xdr:sp>
    <xdr:clientData fLocksWithSheet="0"/>
  </xdr:twoCellAnchor>
  <xdr:twoCellAnchor>
    <xdr:from>
      <xdr:col>11</xdr:col>
      <xdr:colOff>0</xdr:colOff>
      <xdr:row>52</xdr:row>
      <xdr:rowOff>0</xdr:rowOff>
    </xdr:from>
    <xdr:to>
      <xdr:col>18</xdr:col>
      <xdr:colOff>0</xdr:colOff>
      <xdr:row>69</xdr:row>
      <xdr:rowOff>0</xdr:rowOff>
    </xdr:to>
    <xdr:grpSp>
      <xdr:nvGrpSpPr>
        <xdr:cNvPr id="21" name="Group 20"/>
        <xdr:cNvGrpSpPr/>
      </xdr:nvGrpSpPr>
      <xdr:grpSpPr>
        <a:xfrm>
          <a:off x="6924675" y="9772650"/>
          <a:ext cx="6600825" cy="3238500"/>
          <a:chOff x="6924675" y="9906000"/>
          <a:chExt cx="6600825" cy="3238500"/>
        </a:xfrm>
      </xdr:grpSpPr>
      <xdr:sp macro="" textlink="">
        <xdr:nvSpPr>
          <xdr:cNvPr id="19" name="Rounded Rectangle 18"/>
          <xdr:cNvSpPr/>
        </xdr:nvSpPr>
        <xdr:spPr>
          <a:xfrm>
            <a:off x="6924675" y="10096500"/>
            <a:ext cx="6600825" cy="3048000"/>
          </a:xfrm>
          <a:prstGeom prst="roundRect">
            <a:avLst>
              <a:gd name="adj" fmla="val 7000"/>
            </a:avLst>
          </a:prstGeom>
          <a:solidFill>
            <a:srgbClr val="FFFFFF"/>
          </a:solidFill>
          <a:ln w="6350">
            <a:solidFill>
              <a:srgbClr val="4F81BD"/>
            </a:solidFill>
          </a:ln>
          <a:effectLst>
            <a:outerShdw blurRad="50800" dist="37357" dir="2700000" rotWithShape="0">
              <a:scrgbClr r="0" g="0" b="0">
                <a:alpha val="40000"/>
              </a:sc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TextBox 19"/>
          <xdr:cNvSpPr txBox="1"/>
        </xdr:nvSpPr>
        <xdr:spPr>
          <a:xfrm>
            <a:off x="7318375" y="9906000"/>
            <a:ext cx="2413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Components of Variation</a:t>
            </a:r>
          </a:p>
        </xdr:txBody>
      </xdr:sp>
    </xdr:grpSp>
    <xdr:clientData fLocksWithSheet="0"/>
  </xdr:twoCellAnchor>
  <xdr:twoCellAnchor>
    <xdr:from>
      <xdr:col>11</xdr:col>
      <xdr:colOff>190500</xdr:colOff>
      <xdr:row>54</xdr:row>
      <xdr:rowOff>0</xdr:rowOff>
    </xdr:from>
    <xdr:to>
      <xdr:col>17</xdr:col>
      <xdr:colOff>720725</xdr:colOff>
      <xdr:row>68</xdr:row>
      <xdr:rowOff>0</xdr:rowOff>
    </xdr:to>
    <xdr:graphicFrame macro="">
      <xdr:nvGraphicFramePr>
        <xdr:cNvPr id="2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11</xdr:col>
      <xdr:colOff>0</xdr:colOff>
      <xdr:row>72</xdr:row>
      <xdr:rowOff>0</xdr:rowOff>
    </xdr:from>
    <xdr:to>
      <xdr:col>18</xdr:col>
      <xdr:colOff>0</xdr:colOff>
      <xdr:row>89</xdr:row>
      <xdr:rowOff>0</xdr:rowOff>
    </xdr:to>
    <xdr:grpSp>
      <xdr:nvGrpSpPr>
        <xdr:cNvPr id="25" name="Group 24"/>
        <xdr:cNvGrpSpPr/>
      </xdr:nvGrpSpPr>
      <xdr:grpSpPr>
        <a:xfrm>
          <a:off x="6924675" y="13582650"/>
          <a:ext cx="6600825" cy="3238500"/>
          <a:chOff x="6924675" y="13716000"/>
          <a:chExt cx="6600825" cy="3238500"/>
        </a:xfrm>
      </xdr:grpSpPr>
      <xdr:sp macro="" textlink="">
        <xdr:nvSpPr>
          <xdr:cNvPr id="23" name="Rounded Rectangle 22"/>
          <xdr:cNvSpPr/>
        </xdr:nvSpPr>
        <xdr:spPr>
          <a:xfrm>
            <a:off x="6924675" y="13906500"/>
            <a:ext cx="6600825" cy="3048000"/>
          </a:xfrm>
          <a:prstGeom prst="roundRect">
            <a:avLst>
              <a:gd name="adj" fmla="val 7000"/>
            </a:avLst>
          </a:prstGeom>
          <a:solidFill>
            <a:srgbClr val="FFFFFF"/>
          </a:solidFill>
          <a:ln w="6350">
            <a:solidFill>
              <a:srgbClr val="4F81BD"/>
            </a:solidFill>
          </a:ln>
          <a:effectLst>
            <a:outerShdw blurRad="50800" dist="37357" dir="2700000" rotWithShape="0">
              <a:scrgbClr r="0" g="0" b="0">
                <a:alpha val="40000"/>
              </a:sc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TextBox 23"/>
          <xdr:cNvSpPr txBox="1"/>
        </xdr:nvSpPr>
        <xdr:spPr>
          <a:xfrm>
            <a:off x="7318375" y="13716000"/>
            <a:ext cx="1905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Operator by Part</a:t>
            </a:r>
          </a:p>
        </xdr:txBody>
      </xdr:sp>
    </xdr:grpSp>
    <xdr:clientData fLocksWithSheet="0"/>
  </xdr:twoCellAnchor>
  <xdr:twoCellAnchor>
    <xdr:from>
      <xdr:col>11</xdr:col>
      <xdr:colOff>190500</xdr:colOff>
      <xdr:row>74</xdr:row>
      <xdr:rowOff>0</xdr:rowOff>
    </xdr:from>
    <xdr:to>
      <xdr:col>17</xdr:col>
      <xdr:colOff>720725</xdr:colOff>
      <xdr:row>88</xdr:row>
      <xdr:rowOff>0</xdr:rowOff>
    </xdr:to>
    <xdr:graphicFrame macro="">
      <xdr:nvGraphicFramePr>
        <xdr:cNvPr id="2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190500</xdr:colOff>
      <xdr:row>119</xdr:row>
      <xdr:rowOff>0</xdr:rowOff>
    </xdr:from>
    <xdr:to>
      <xdr:col>9</xdr:col>
      <xdr:colOff>920750</xdr:colOff>
      <xdr:row>140</xdr:row>
      <xdr:rowOff>0</xdr:rowOff>
    </xdr:to>
    <xdr:graphicFrame macro="">
      <xdr:nvGraphicFramePr>
        <xdr:cNvPr id="2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190500</xdr:colOff>
      <xdr:row>151</xdr:row>
      <xdr:rowOff>0</xdr:rowOff>
    </xdr:from>
    <xdr:to>
      <xdr:col>9</xdr:col>
      <xdr:colOff>920750</xdr:colOff>
      <xdr:row>172</xdr:row>
      <xdr:rowOff>0</xdr:rowOff>
    </xdr:to>
    <xdr:graphicFrame macro="">
      <xdr:nvGraphicFramePr>
        <xdr:cNvPr id="2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xdr:col>
      <xdr:colOff>190500</xdr:colOff>
      <xdr:row>183</xdr:row>
      <xdr:rowOff>0</xdr:rowOff>
    </xdr:from>
    <xdr:to>
      <xdr:col>9</xdr:col>
      <xdr:colOff>920750</xdr:colOff>
      <xdr:row>204</xdr:row>
      <xdr:rowOff>0</xdr:rowOff>
    </xdr:to>
    <xdr:graphicFrame macro="">
      <xdr:nvGraphicFramePr>
        <xdr:cNvPr id="2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1</xdr:col>
      <xdr:colOff>0</xdr:colOff>
      <xdr:row>92</xdr:row>
      <xdr:rowOff>0</xdr:rowOff>
    </xdr:from>
    <xdr:to>
      <xdr:col>10</xdr:col>
      <xdr:colOff>0</xdr:colOff>
      <xdr:row>112</xdr:row>
      <xdr:rowOff>0</xdr:rowOff>
    </xdr:to>
    <xdr:grpSp>
      <xdr:nvGrpSpPr>
        <xdr:cNvPr id="32" name="Group 31"/>
        <xdr:cNvGrpSpPr/>
      </xdr:nvGrpSpPr>
      <xdr:grpSpPr>
        <a:xfrm>
          <a:off x="247650" y="17392650"/>
          <a:ext cx="6229350" cy="3810000"/>
          <a:chOff x="247650" y="17526000"/>
          <a:chExt cx="6229350" cy="3810000"/>
        </a:xfrm>
      </xdr:grpSpPr>
      <xdr:sp macro="" textlink="">
        <xdr:nvSpPr>
          <xdr:cNvPr id="30" name="Rounded Rectangle 29"/>
          <xdr:cNvSpPr/>
        </xdr:nvSpPr>
        <xdr:spPr>
          <a:xfrm>
            <a:off x="247650" y="17716500"/>
            <a:ext cx="6229350" cy="3619500"/>
          </a:xfrm>
          <a:prstGeom prst="roundRect">
            <a:avLst>
              <a:gd name="adj" fmla="val 7000"/>
            </a:avLst>
          </a:prstGeom>
          <a:solidFill>
            <a:srgbClr val="FFFFFF"/>
          </a:solidFill>
          <a:ln w="6350">
            <a:solidFill>
              <a:srgbClr val="4F81BD"/>
            </a:solidFill>
          </a:ln>
          <a:effectLst>
            <a:outerShdw blurRad="50800" dist="37357" dir="2700000" rotWithShape="0">
              <a:scrgbClr r="0" g="0" b="0">
                <a:alpha val="40000"/>
              </a:sc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TextBox 30"/>
          <xdr:cNvSpPr txBox="1"/>
        </xdr:nvSpPr>
        <xdr:spPr>
          <a:xfrm>
            <a:off x="577850" y="17526000"/>
            <a:ext cx="2540000" cy="381000"/>
          </a:xfrm>
          <a:prstGeom prst="rect">
            <a:avLst/>
          </a:prstGeom>
          <a:solidFill>
            <a:srgbClr val="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127000" rtlCol="0" anchor="ctr"/>
          <a:lstStyle/>
          <a:p>
            <a:pPr algn="l"/>
            <a:r>
              <a:rPr lang="en-US" sz="1400" b="1">
                <a:solidFill>
                  <a:srgbClr val="4F81BD"/>
                </a:solidFill>
              </a:rPr>
              <a:t>Gage Performance Curve</a:t>
            </a:r>
          </a:p>
        </xdr:txBody>
      </xdr:sp>
    </xdr:grpSp>
    <xdr:clientData fLocksWithSheet="0"/>
  </xdr:twoCellAnchor>
  <xdr:twoCellAnchor>
    <xdr:from>
      <xdr:col>1</xdr:col>
      <xdr:colOff>190500</xdr:colOff>
      <xdr:row>94</xdr:row>
      <xdr:rowOff>0</xdr:rowOff>
    </xdr:from>
    <xdr:to>
      <xdr:col>9</xdr:col>
      <xdr:colOff>920750</xdr:colOff>
      <xdr:row>111</xdr:row>
      <xdr:rowOff>0</xdr:rowOff>
    </xdr:to>
    <xdr:graphicFrame macro="">
      <xdr:nvGraphicFramePr>
        <xdr:cNvPr id="3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113</xdr:row>
      <xdr:rowOff>25400</xdr:rowOff>
    </xdr:from>
    <xdr:to>
      <xdr:col>10</xdr:col>
      <xdr:colOff>0</xdr:colOff>
      <xdr:row>115</xdr:row>
      <xdr:rowOff>25400</xdr:rowOff>
    </xdr:to>
    <xdr:sp macro="" textlink="">
      <xdr:nvSpPr>
        <xdr:cNvPr id="34" name="LockedChartMSA"/>
        <xdr:cNvSpPr/>
      </xdr:nvSpPr>
      <xdr:spPr>
        <a:xfrm>
          <a:off x="247650" y="21551900"/>
          <a:ext cx="6229350" cy="381000"/>
        </a:xfrm>
        <a:prstGeom prst="rect">
          <a:avLst/>
        </a:prstGeom>
        <a:solidFill>
          <a:srgbClr val="FDEADA"/>
        </a:solidFill>
        <a:ln w="0">
          <a:solidFill>
            <a:srgbClr val="FAC08F"/>
          </a:solidFill>
        </a:ln>
        <a:effectLst>
          <a:outerShdw blurRad="76200" sx="101000" sy="101000" algn="ctr">
            <a:prstClr val="black">
              <a:alpha val="25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solidFill>
                <a:srgbClr val="000000"/>
              </a:solidFill>
            </a:rPr>
            <a:t>The current chart is locked to prevent modification of the X and Y Axis of the Gage Performance Curve. To edit this chart, unprotect it at the Excel ribbon &gt; Review &gt; Unprotect sheet.</a:t>
          </a:r>
        </a:p>
      </xdr:txBody>
    </xdr:sp>
    <xdr:clientData fLocksWithSheet="0"/>
  </xdr:twoCellAnchor>
  <xdr:twoCellAnchor editAs="oneCell">
    <xdr:from>
      <xdr:col>14</xdr:col>
      <xdr:colOff>0</xdr:colOff>
      <xdr:row>15</xdr:row>
      <xdr:rowOff>0</xdr:rowOff>
    </xdr:from>
    <xdr:to>
      <xdr:col>18</xdr:col>
      <xdr:colOff>0</xdr:colOff>
      <xdr:row>21</xdr:row>
      <xdr:rowOff>0</xdr:rowOff>
    </xdr:to>
    <xdr:sp macro="" textlink="">
      <xdr:nvSpPr>
        <xdr:cNvPr id="35" name="Rectangle 34"/>
        <xdr:cNvSpPr/>
      </xdr:nvSpPr>
      <xdr:spPr>
        <a:xfrm>
          <a:off x="10134600" y="2800350"/>
          <a:ext cx="3390900" cy="1143000"/>
        </a:xfrm>
        <a:prstGeom prst="rect">
          <a:avLst/>
        </a:prstGeom>
        <a:solidFill>
          <a:srgbClr val="EBF1DD"/>
        </a:solidFill>
        <a:ln w="0" cmpd="sng">
          <a:solidFill>
            <a:srgbClr val="9B9E5A"/>
          </a:solidFill>
        </a:ln>
        <a:effectLst>
          <a:outerShdw blurRad="50800" dist="38100" dir="2700000" algn="tl">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i="0">
              <a:solidFill>
                <a:srgbClr val="000000"/>
              </a:solidFill>
            </a:rPr>
            <a:t>Color Code Table</a:t>
          </a:r>
          <a:r>
            <a:rPr lang="en-US" sz="1000" b="0">
              <a:solidFill>
                <a:srgbClr val="000000"/>
              </a:solidFill>
            </a:rPr>
            <a:t>
</a:t>
          </a:r>
          <a:r>
            <a:rPr lang="en-US" sz="1100" b="1" i="0">
              <a:solidFill>
                <a:srgbClr val="000000"/>
              </a:solidFill>
            </a:rPr>
            <a:t>Black Text</a:t>
          </a:r>
          <a:r>
            <a:rPr lang="en-US" sz="1000" b="0">
              <a:solidFill>
                <a:srgbClr val="000000"/>
              </a:solidFill>
            </a:rPr>
            <a:t> - Complies with rules of thumb
</a:t>
          </a:r>
          <a:r>
            <a:rPr lang="en-US" sz="1100" b="1" i="0">
              <a:solidFill>
                <a:srgbClr val="4F81BD"/>
              </a:solidFill>
            </a:rPr>
            <a:t>Blue Text</a:t>
          </a:r>
          <a:r>
            <a:rPr lang="en-US" sz="1000" b="0">
              <a:solidFill>
                <a:srgbClr val="000000"/>
              </a:solidFill>
            </a:rPr>
            <a:t> - Doesn't violate rules of thumb, but could be improved
</a:t>
          </a:r>
          <a:r>
            <a:rPr lang="en-US" sz="1100" b="1" i="0">
              <a:solidFill>
                <a:srgbClr val="FF0000"/>
              </a:solidFill>
            </a:rPr>
            <a:t>Red Text</a:t>
          </a:r>
          <a:r>
            <a:rPr lang="en-US" sz="1000" b="0">
              <a:solidFill>
                <a:srgbClr val="000000"/>
              </a:solidFill>
            </a:rPr>
            <a:t> - Does not meet rules of thumb</a:t>
          </a:r>
        </a:p>
      </xdr:txBody>
    </xdr:sp>
    <xdr:clientData fLocksWithSheet="0"/>
  </xdr:twoCellAnchor>
</xdr:wsDr>
</file>

<file path=xl/drawings/drawing4.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XBarChart</a:t>
          </a:r>
        </a:p>
      </cdr:txBody>
    </cdr:sp>
  </cdr:relSizeAnchor>
  <cdr:relSizeAnchor xmlns:cdr="http://schemas.openxmlformats.org/drawingml/2006/chartDrawing">
    <cdr:from>
      <cdr:x>0.0331</cdr:x>
      <cdr:y>0.06722</cdr:y>
    </cdr:from>
    <cdr:to>
      <cdr:x>0.25283</cdr:x>
      <cdr:y>0.10754</cdr:y>
    </cdr:to>
    <cdr:sp macro="" textlink="">
      <cdr:nvSpPr>
        <cdr:cNvPr id="5" name="ProtectedChart" hidden="1"/>
        <cdr:cNvSpPr txBox="1"/>
      </cdr:nvSpPr>
      <cdr:spPr>
        <a:xfrm xmlns:a="http://schemas.openxmlformats.org/drawingml/2006/main">
          <a:off x="195675" y="179283"/>
          <a:ext cx="1299011" cy="10753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11</a:t>
          </a:r>
        </a:p>
      </cdr:txBody>
    </cdr:sp>
  </cdr:relSizeAnchor>
</c:userShapes>
</file>

<file path=xl/drawings/drawing5.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RChart</a:t>
          </a:r>
        </a:p>
      </cdr:txBody>
    </cdr:sp>
  </cdr:relSizeAnchor>
  <cdr:relSizeAnchor xmlns:cdr="http://schemas.openxmlformats.org/drawingml/2006/chartDrawing">
    <cdr:from>
      <cdr:x>0.0331</cdr:x>
      <cdr:y>0.06722</cdr:y>
    </cdr:from>
    <cdr:to>
      <cdr:x>0.25283</cdr:x>
      <cdr:y>0.10754</cdr:y>
    </cdr:to>
    <cdr:sp macro="" textlink="">
      <cdr:nvSpPr>
        <cdr:cNvPr id="5" name="ProtectedChart" hidden="1"/>
        <cdr:cNvSpPr txBox="1"/>
      </cdr:nvSpPr>
      <cdr:spPr>
        <a:xfrm xmlns:a="http://schemas.openxmlformats.org/drawingml/2006/main">
          <a:off x="195675" y="179283"/>
          <a:ext cx="1299011" cy="10753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11</a:t>
          </a:r>
        </a:p>
      </cdr:txBody>
    </cdr:sp>
  </cdr:relSizeAnchor>
</c:userShapes>
</file>

<file path=xl/drawings/drawing6.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ComVarChart</a:t>
          </a:r>
        </a:p>
      </cdr:txBody>
    </cdr:sp>
  </cdr:relSizeAnchor>
</c:userShapes>
</file>

<file path=xl/drawings/drawing7.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OpByPartChart</a:t>
          </a:r>
        </a:p>
      </cdr:txBody>
    </cdr:sp>
  </cdr:relSizeAnchor>
  <cdr:relSizeAnchor xmlns:cdr="http://schemas.openxmlformats.org/drawingml/2006/chartDrawing">
    <cdr:from>
      <cdr:x>0.03157</cdr:x>
      <cdr:y>0.06722</cdr:y>
    </cdr:from>
    <cdr:to>
      <cdr:x>0.2513</cdr:x>
      <cdr:y>0.10754</cdr:y>
    </cdr:to>
    <cdr:sp macro="" textlink="">
      <cdr:nvSpPr>
        <cdr:cNvPr id="5" name="ProtectedChart" hidden="1"/>
        <cdr:cNvSpPr txBox="1"/>
      </cdr:nvSpPr>
      <cdr:spPr>
        <a:xfrm xmlns:a="http://schemas.openxmlformats.org/drawingml/2006/main">
          <a:off x="198394" y="179283"/>
          <a:ext cx="1380635" cy="10753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11</a:t>
          </a:r>
        </a:p>
      </cdr:txBody>
    </cdr:sp>
  </cdr:relSizeAnchor>
</c:userShapes>
</file>

<file path=xl/drawings/drawing8.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LinearityChart</a:t>
          </a:r>
        </a:p>
      </cdr:txBody>
    </cdr:sp>
  </cdr:relSizeAnchor>
</c:userShapes>
</file>

<file path=xl/drawings/drawing9.xml><?xml version="1.0" encoding="utf-8"?>
<c:userShapes xmlns:c="http://schemas.openxmlformats.org/drawingml/2006/chart">
  <cdr:relSizeAnchor xmlns:cdr="http://schemas.openxmlformats.org/drawingml/2006/chartDrawing">
    <cdr:from>
      <cdr:x>0.00732</cdr:x>
      <cdr:y>0.01008</cdr:y>
    </cdr:from>
    <cdr:to>
      <cdr:x>0.22705</cdr:x>
      <cdr:y>0.0504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6AB14BF9DF616C4192C57BC58B7BCCD7</a:t>
          </a:r>
        </a:p>
      </cdr:txBody>
    </cdr:sp>
  </cdr:relSizeAnchor>
  <cdr:relSizeAnchor xmlns:cdr="http://schemas.openxmlformats.org/drawingml/2006/chartDrawing">
    <cdr:from>
      <cdr:x>0.0249</cdr:x>
      <cdr:y>0.03427</cdr:y>
    </cdr:from>
    <cdr:to>
      <cdr:x>0.24463</cdr:x>
      <cdr:y>0.07459</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MSA</a:t>
          </a:r>
        </a:p>
      </cdr:txBody>
    </cdr:sp>
  </cdr:relSizeAnchor>
  <cdr:relSizeAnchor xmlns:cdr="http://schemas.openxmlformats.org/drawingml/2006/chartDrawing">
    <cdr:from>
      <cdr:x>0.0249</cdr:x>
      <cdr:y>0.03427</cdr:y>
    </cdr:from>
    <cdr:to>
      <cdr:x>0.24463</cdr:x>
      <cdr:y>0.07459</cdr:y>
    </cdr:to>
    <cdr:sp macro="" textlink="">
      <cdr:nvSpPr>
        <cdr:cNvPr id="4" name="Report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LinearityChart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showGridLines="0" tabSelected="1" workbookViewId="0">
      <selection activeCell="M36" sqref="M36"/>
    </sheetView>
  </sheetViews>
  <sheetFormatPr defaultRowHeight="15" x14ac:dyDescent="0.25"/>
  <cols>
    <col min="2" max="2" width="3.7109375" customWidth="1"/>
    <col min="4" max="4" width="1.28515625" customWidth="1"/>
  </cols>
  <sheetData>
    <row r="1" spans="2:11" ht="31.5" x14ac:dyDescent="0.5">
      <c r="B1" s="30" t="s">
        <v>21</v>
      </c>
    </row>
    <row r="2" spans="2:11" ht="21" x14ac:dyDescent="0.35">
      <c r="B2" s="31" t="s">
        <v>23</v>
      </c>
    </row>
    <row r="4" spans="2:11" ht="15" customHeight="1" x14ac:dyDescent="0.25">
      <c r="C4" s="32" t="s">
        <v>22</v>
      </c>
      <c r="D4" s="33"/>
      <c r="E4" s="45" t="s">
        <v>172</v>
      </c>
      <c r="F4" s="38"/>
      <c r="G4" s="38"/>
      <c r="H4" s="38"/>
      <c r="I4" s="38"/>
      <c r="J4" s="38"/>
      <c r="K4" s="39"/>
    </row>
    <row r="5" spans="2:11" x14ac:dyDescent="0.25">
      <c r="C5" s="34">
        <v>1</v>
      </c>
      <c r="D5" s="35"/>
      <c r="E5" s="40"/>
      <c r="F5" s="40"/>
      <c r="G5" s="40"/>
      <c r="H5" s="40"/>
      <c r="I5" s="40"/>
      <c r="J5" s="40"/>
      <c r="K5" s="41"/>
    </row>
    <row r="6" spans="2:11" ht="14.25" customHeight="1" x14ac:dyDescent="0.25">
      <c r="C6" s="36"/>
      <c r="D6" s="35"/>
      <c r="E6" s="40"/>
      <c r="F6" s="40"/>
      <c r="G6" s="40"/>
      <c r="H6" s="40"/>
      <c r="I6" s="40"/>
      <c r="J6" s="40"/>
      <c r="K6" s="41"/>
    </row>
    <row r="7" spans="2:11" ht="14.25" customHeight="1" x14ac:dyDescent="0.25">
      <c r="C7" s="46"/>
      <c r="D7" s="35"/>
      <c r="E7" s="40"/>
      <c r="F7" s="40"/>
      <c r="G7" s="40"/>
      <c r="H7" s="40"/>
      <c r="I7" s="40"/>
      <c r="J7" s="40"/>
      <c r="K7" s="41"/>
    </row>
    <row r="8" spans="2:11" ht="14.25" customHeight="1" x14ac:dyDescent="0.25">
      <c r="C8" s="46"/>
      <c r="D8" s="35"/>
      <c r="E8" s="40"/>
      <c r="F8" s="40"/>
      <c r="G8" s="40"/>
      <c r="H8" s="40"/>
      <c r="I8" s="40"/>
      <c r="J8" s="40"/>
      <c r="K8" s="41"/>
    </row>
    <row r="9" spans="2:11" ht="14.25" customHeight="1" x14ac:dyDescent="0.25">
      <c r="C9" s="46"/>
      <c r="D9" s="35"/>
      <c r="E9" s="40"/>
      <c r="F9" s="40"/>
      <c r="G9" s="40"/>
      <c r="H9" s="40"/>
      <c r="I9" s="40"/>
      <c r="J9" s="40"/>
      <c r="K9" s="41"/>
    </row>
    <row r="10" spans="2:11" ht="14.25" customHeight="1" x14ac:dyDescent="0.25">
      <c r="C10" s="46"/>
      <c r="D10" s="35"/>
      <c r="E10" s="40"/>
      <c r="F10" s="40"/>
      <c r="G10" s="40"/>
      <c r="H10" s="40"/>
      <c r="I10" s="40"/>
      <c r="J10" s="40"/>
      <c r="K10" s="41"/>
    </row>
    <row r="11" spans="2:11" ht="14.25" customHeight="1" x14ac:dyDescent="0.25">
      <c r="C11" s="46"/>
      <c r="D11" s="35"/>
      <c r="E11" s="40"/>
      <c r="F11" s="40"/>
      <c r="G11" s="40"/>
      <c r="H11" s="40"/>
      <c r="I11" s="40"/>
      <c r="J11" s="40"/>
      <c r="K11" s="41"/>
    </row>
    <row r="12" spans="2:11" ht="14.25" customHeight="1" x14ac:dyDescent="0.25">
      <c r="C12" s="46"/>
      <c r="D12" s="37"/>
      <c r="E12" s="42"/>
      <c r="F12" s="42"/>
      <c r="G12" s="42"/>
      <c r="H12" s="42"/>
      <c r="I12" s="42"/>
      <c r="J12" s="42"/>
      <c r="K12" s="43"/>
    </row>
    <row r="14" spans="2:11" x14ac:dyDescent="0.25">
      <c r="C14" s="32" t="s">
        <v>22</v>
      </c>
      <c r="D14" s="33"/>
      <c r="E14" s="45" t="s">
        <v>24</v>
      </c>
      <c r="F14" s="38"/>
      <c r="G14" s="38"/>
      <c r="H14" s="38"/>
      <c r="I14" s="38"/>
      <c r="J14" s="38"/>
      <c r="K14" s="39"/>
    </row>
    <row r="15" spans="2:11" x14ac:dyDescent="0.25">
      <c r="C15" s="34">
        <v>2</v>
      </c>
      <c r="D15" s="35"/>
      <c r="E15" s="40"/>
      <c r="F15" s="40"/>
      <c r="G15" s="40"/>
      <c r="H15" s="40"/>
      <c r="I15" s="40"/>
      <c r="J15" s="40"/>
      <c r="K15" s="41"/>
    </row>
    <row r="16" spans="2:11" x14ac:dyDescent="0.25">
      <c r="C16" s="36"/>
      <c r="D16" s="35"/>
      <c r="E16" s="40"/>
      <c r="F16" s="40"/>
      <c r="G16" s="40"/>
      <c r="H16" s="40"/>
      <c r="I16" s="40"/>
      <c r="J16" s="40"/>
      <c r="K16" s="41"/>
    </row>
    <row r="17" spans="3:11" x14ac:dyDescent="0.25">
      <c r="D17" s="35"/>
      <c r="E17" s="40"/>
      <c r="F17" s="40"/>
      <c r="G17" s="40"/>
      <c r="H17" s="40"/>
      <c r="I17" s="40"/>
      <c r="J17" s="40"/>
      <c r="K17" s="41"/>
    </row>
    <row r="18" spans="3:11" x14ac:dyDescent="0.25">
      <c r="D18" s="35"/>
      <c r="E18" s="40"/>
      <c r="F18" s="40"/>
      <c r="G18" s="40"/>
      <c r="H18" s="40"/>
      <c r="I18" s="40"/>
      <c r="J18" s="40"/>
      <c r="K18" s="41"/>
    </row>
    <row r="19" spans="3:11" x14ac:dyDescent="0.25">
      <c r="D19" s="35"/>
      <c r="E19" s="40"/>
      <c r="F19" s="40"/>
      <c r="G19" s="40"/>
      <c r="H19" s="40"/>
      <c r="I19" s="40"/>
      <c r="J19" s="40"/>
      <c r="K19" s="41"/>
    </row>
    <row r="20" spans="3:11" x14ac:dyDescent="0.25">
      <c r="D20" s="35"/>
      <c r="E20" s="40"/>
      <c r="F20" s="40"/>
      <c r="G20" s="40"/>
      <c r="H20" s="40"/>
      <c r="I20" s="40"/>
      <c r="J20" s="40"/>
      <c r="K20" s="41"/>
    </row>
    <row r="21" spans="3:11" x14ac:dyDescent="0.25">
      <c r="D21" s="35"/>
      <c r="E21" s="40"/>
      <c r="F21" s="40"/>
      <c r="G21" s="40"/>
      <c r="H21" s="40"/>
      <c r="I21" s="40"/>
      <c r="J21" s="40"/>
      <c r="K21" s="41"/>
    </row>
    <row r="22" spans="3:11" x14ac:dyDescent="0.25">
      <c r="D22" s="35"/>
      <c r="E22" s="40"/>
      <c r="F22" s="40"/>
      <c r="G22" s="40"/>
      <c r="H22" s="40"/>
      <c r="I22" s="40"/>
      <c r="J22" s="40"/>
      <c r="K22" s="41"/>
    </row>
    <row r="23" spans="3:11" x14ac:dyDescent="0.25">
      <c r="D23" s="35"/>
      <c r="E23" s="40"/>
      <c r="F23" s="40"/>
      <c r="G23" s="40"/>
      <c r="H23" s="40"/>
      <c r="I23" s="40"/>
      <c r="J23" s="40"/>
      <c r="K23" s="41"/>
    </row>
    <row r="24" spans="3:11" x14ac:dyDescent="0.25">
      <c r="D24" s="37"/>
      <c r="E24" s="42"/>
      <c r="F24" s="42"/>
      <c r="G24" s="42"/>
      <c r="H24" s="42"/>
      <c r="I24" s="42"/>
      <c r="J24" s="42"/>
      <c r="K24" s="43"/>
    </row>
    <row r="26" spans="3:11" ht="15" customHeight="1" x14ac:dyDescent="0.25">
      <c r="C26" s="44" t="s">
        <v>22</v>
      </c>
      <c r="D26" s="33"/>
      <c r="E26" s="45" t="s">
        <v>171</v>
      </c>
      <c r="F26" s="45"/>
      <c r="G26" s="45"/>
      <c r="H26" s="45"/>
      <c r="I26" s="45"/>
      <c r="J26" s="45"/>
      <c r="K26" s="189"/>
    </row>
    <row r="27" spans="3:11" ht="15" customHeight="1" x14ac:dyDescent="0.25">
      <c r="C27" s="34">
        <v>3</v>
      </c>
      <c r="D27" s="35"/>
      <c r="E27" s="190"/>
      <c r="F27" s="190"/>
      <c r="G27" s="190"/>
      <c r="H27" s="190"/>
      <c r="I27" s="190"/>
      <c r="J27" s="190"/>
      <c r="K27" s="191"/>
    </row>
    <row r="28" spans="3:11" ht="15" customHeight="1" x14ac:dyDescent="0.25">
      <c r="C28" s="36"/>
      <c r="D28" s="35"/>
      <c r="E28" s="190"/>
      <c r="F28" s="190"/>
      <c r="G28" s="190"/>
      <c r="H28" s="190"/>
      <c r="I28" s="190"/>
      <c r="J28" s="190"/>
      <c r="K28" s="191"/>
    </row>
    <row r="29" spans="3:11" x14ac:dyDescent="0.25">
      <c r="D29" s="35"/>
      <c r="E29" s="190"/>
      <c r="F29" s="190"/>
      <c r="G29" s="190"/>
      <c r="H29" s="190"/>
      <c r="I29" s="190"/>
      <c r="J29" s="190"/>
      <c r="K29" s="191"/>
    </row>
    <row r="30" spans="3:11" x14ac:dyDescent="0.25">
      <c r="D30" s="35"/>
      <c r="E30" s="190"/>
      <c r="F30" s="190"/>
      <c r="G30" s="190"/>
      <c r="H30" s="190"/>
      <c r="I30" s="190"/>
      <c r="J30" s="190"/>
      <c r="K30" s="191"/>
    </row>
    <row r="31" spans="3:11" x14ac:dyDescent="0.25">
      <c r="D31" s="35"/>
      <c r="E31" s="190"/>
      <c r="F31" s="190"/>
      <c r="G31" s="190"/>
      <c r="H31" s="190"/>
      <c r="I31" s="190"/>
      <c r="J31" s="190"/>
      <c r="K31" s="191"/>
    </row>
    <row r="32" spans="3:11" x14ac:dyDescent="0.25">
      <c r="D32" s="35"/>
      <c r="E32" s="190"/>
      <c r="F32" s="190"/>
      <c r="G32" s="190"/>
      <c r="H32" s="190"/>
      <c r="I32" s="190"/>
      <c r="J32" s="190"/>
      <c r="K32" s="191"/>
    </row>
    <row r="33" spans="4:11" x14ac:dyDescent="0.25">
      <c r="D33" s="35"/>
      <c r="E33" s="190"/>
      <c r="F33" s="190"/>
      <c r="G33" s="190"/>
      <c r="H33" s="190"/>
      <c r="I33" s="190"/>
      <c r="J33" s="190"/>
      <c r="K33" s="191"/>
    </row>
    <row r="34" spans="4:11" x14ac:dyDescent="0.25">
      <c r="D34" s="35"/>
      <c r="E34" s="190"/>
      <c r="F34" s="190"/>
      <c r="G34" s="190"/>
      <c r="H34" s="190"/>
      <c r="I34" s="190"/>
      <c r="J34" s="190"/>
      <c r="K34" s="191"/>
    </row>
    <row r="35" spans="4:11" x14ac:dyDescent="0.25">
      <c r="D35" s="35"/>
      <c r="E35" s="190"/>
      <c r="F35" s="190"/>
      <c r="G35" s="190"/>
      <c r="H35" s="190"/>
      <c r="I35" s="190"/>
      <c r="J35" s="190"/>
      <c r="K35" s="191"/>
    </row>
    <row r="36" spans="4:11" x14ac:dyDescent="0.25">
      <c r="D36" s="35"/>
      <c r="E36" s="190"/>
      <c r="F36" s="190"/>
      <c r="G36" s="190"/>
      <c r="H36" s="190"/>
      <c r="I36" s="190"/>
      <c r="J36" s="190"/>
      <c r="K36" s="191"/>
    </row>
    <row r="37" spans="4:11" x14ac:dyDescent="0.25">
      <c r="D37" s="35"/>
      <c r="E37" s="190"/>
      <c r="F37" s="190"/>
      <c r="G37" s="190"/>
      <c r="H37" s="190"/>
      <c r="I37" s="190"/>
      <c r="J37" s="190"/>
      <c r="K37" s="191"/>
    </row>
    <row r="38" spans="4:11" x14ac:dyDescent="0.25">
      <c r="D38" s="35"/>
      <c r="E38" s="190"/>
      <c r="F38" s="190"/>
      <c r="G38" s="190"/>
      <c r="H38" s="190"/>
      <c r="I38" s="190"/>
      <c r="J38" s="190"/>
      <c r="K38" s="191"/>
    </row>
    <row r="39" spans="4:11" x14ac:dyDescent="0.25">
      <c r="D39" s="35"/>
      <c r="E39" s="190"/>
      <c r="F39" s="190"/>
      <c r="G39" s="190"/>
      <c r="H39" s="190"/>
      <c r="I39" s="190"/>
      <c r="J39" s="190"/>
      <c r="K39" s="191"/>
    </row>
    <row r="40" spans="4:11" x14ac:dyDescent="0.25">
      <c r="D40" s="37"/>
      <c r="E40" s="192"/>
      <c r="F40" s="192"/>
      <c r="G40" s="192"/>
      <c r="H40" s="192"/>
      <c r="I40" s="192"/>
      <c r="J40" s="192"/>
      <c r="K40" s="193"/>
    </row>
  </sheetData>
  <mergeCells count="9">
    <mergeCell ref="E4:K12"/>
    <mergeCell ref="D4:D12"/>
    <mergeCell ref="D26:D40"/>
    <mergeCell ref="E26:K40"/>
    <mergeCell ref="C27:C28"/>
    <mergeCell ref="C5:C6"/>
    <mergeCell ref="D14:D24"/>
    <mergeCell ref="E14:K24"/>
    <mergeCell ref="C15:C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9"/>
  <sheetViews>
    <sheetView showGridLines="0" workbookViewId="0">
      <selection activeCell="N35" sqref="N35"/>
    </sheetView>
  </sheetViews>
  <sheetFormatPr defaultRowHeight="15" x14ac:dyDescent="0.25"/>
  <cols>
    <col min="2" max="2" width="14.7109375" customWidth="1"/>
    <col min="3" max="3" width="9.7109375" bestFit="1" customWidth="1"/>
  </cols>
  <sheetData>
    <row r="3" spans="2:8" ht="15.75" thickBot="1" x14ac:dyDescent="0.3">
      <c r="B3" s="1"/>
      <c r="C3" s="1"/>
      <c r="D3" s="1"/>
      <c r="E3" s="1"/>
      <c r="F3" s="1"/>
      <c r="G3" s="1"/>
      <c r="H3" s="1"/>
    </row>
    <row r="4" spans="2:8" ht="16.5" thickTop="1" thickBot="1" x14ac:dyDescent="0.3">
      <c r="B4" s="1" t="s">
        <v>0</v>
      </c>
      <c r="C4" s="4" t="s">
        <v>1</v>
      </c>
      <c r="D4" s="3"/>
      <c r="E4" s="1"/>
      <c r="F4" s="1"/>
      <c r="G4" s="10" t="s">
        <v>2</v>
      </c>
      <c r="H4" s="1"/>
    </row>
    <row r="5" spans="2:8" ht="16.5" thickTop="1" thickBot="1" x14ac:dyDescent="0.3">
      <c r="B5" s="1" t="s">
        <v>3</v>
      </c>
      <c r="C5" s="5"/>
      <c r="D5" s="1"/>
      <c r="E5" s="1"/>
      <c r="F5" s="1"/>
      <c r="G5" s="1" t="s">
        <v>4</v>
      </c>
      <c r="H5" s="12">
        <v>1</v>
      </c>
    </row>
    <row r="6" spans="2:8" ht="16.5" thickTop="1" thickBot="1" x14ac:dyDescent="0.3">
      <c r="B6" s="1" t="s">
        <v>5</v>
      </c>
      <c r="C6" s="2"/>
      <c r="D6" s="3"/>
      <c r="E6" s="1"/>
      <c r="F6" s="1"/>
      <c r="G6" s="1" t="s">
        <v>6</v>
      </c>
      <c r="H6" s="11">
        <v>0</v>
      </c>
    </row>
    <row r="7" spans="2:8" ht="16.5" thickTop="1" thickBot="1" x14ac:dyDescent="0.3">
      <c r="B7" s="1"/>
      <c r="C7" s="1"/>
      <c r="D7" s="1"/>
      <c r="E7" s="1"/>
      <c r="F7" s="1"/>
      <c r="G7" s="1"/>
      <c r="H7" s="1"/>
    </row>
    <row r="8" spans="2:8" ht="16.5" thickTop="1" thickBot="1" x14ac:dyDescent="0.3">
      <c r="B8" s="1" t="s">
        <v>7</v>
      </c>
      <c r="C8" s="4"/>
      <c r="D8" s="3"/>
      <c r="E8" s="1"/>
      <c r="F8" s="1"/>
      <c r="G8" s="1"/>
      <c r="H8" s="1"/>
    </row>
    <row r="9" spans="2:8" ht="16.5" thickTop="1" thickBot="1" x14ac:dyDescent="0.3">
      <c r="B9" s="1" t="s">
        <v>8</v>
      </c>
      <c r="C9" s="5"/>
      <c r="D9" s="1"/>
      <c r="E9" s="1"/>
      <c r="F9" s="1"/>
      <c r="G9" s="1"/>
      <c r="H9" s="1"/>
    </row>
    <row r="10" spans="2:8" ht="16.5" thickTop="1" thickBot="1" x14ac:dyDescent="0.3">
      <c r="B10" s="1" t="s">
        <v>9</v>
      </c>
      <c r="C10" s="4"/>
      <c r="D10" s="7"/>
      <c r="E10" s="8"/>
      <c r="F10" s="1"/>
      <c r="G10" s="1"/>
      <c r="H10" s="1"/>
    </row>
    <row r="11" spans="2:8" ht="16.5" thickTop="1" thickBot="1" x14ac:dyDescent="0.3">
      <c r="B11" s="1" t="s">
        <v>10</v>
      </c>
      <c r="C11" s="2"/>
      <c r="D11" s="6"/>
      <c r="E11" s="3"/>
      <c r="F11" s="1"/>
      <c r="G11" s="1"/>
      <c r="H11" s="1"/>
    </row>
    <row r="12" spans="2:8" ht="16.5" thickTop="1" thickBot="1" x14ac:dyDescent="0.3">
      <c r="B12" s="1"/>
      <c r="C12" s="1"/>
      <c r="D12" s="1"/>
      <c r="E12" s="1"/>
      <c r="F12" s="1"/>
      <c r="G12" s="1"/>
      <c r="H12" s="1"/>
    </row>
    <row r="13" spans="2:8" ht="16.5" thickTop="1" thickBot="1" x14ac:dyDescent="0.3">
      <c r="B13" s="1" t="s">
        <v>11</v>
      </c>
      <c r="C13" s="9">
        <v>40854</v>
      </c>
      <c r="D13" s="8"/>
      <c r="E13" s="1"/>
      <c r="F13" s="1"/>
      <c r="G13" s="1"/>
      <c r="H13" s="1"/>
    </row>
    <row r="14" spans="2:8" ht="16.5" thickTop="1" thickBot="1" x14ac:dyDescent="0.3">
      <c r="B14" s="1" t="s">
        <v>12</v>
      </c>
      <c r="C14" s="2"/>
      <c r="D14" s="6"/>
      <c r="E14" s="3"/>
      <c r="F14" s="1"/>
      <c r="G14" s="1"/>
      <c r="H14" s="1"/>
    </row>
    <row r="15" spans="2:8" ht="15.75" thickTop="1" x14ac:dyDescent="0.25"/>
    <row r="17" spans="2:12" ht="15.75" thickBot="1" x14ac:dyDescent="0.3"/>
    <row r="18" spans="2:12" x14ac:dyDescent="0.25">
      <c r="B18" s="13" t="s">
        <v>13</v>
      </c>
      <c r="C18" s="14" t="s">
        <v>14</v>
      </c>
      <c r="D18" s="14"/>
      <c r="E18" s="14"/>
      <c r="F18" s="14" t="s">
        <v>15</v>
      </c>
      <c r="G18" s="14"/>
      <c r="H18" s="14"/>
      <c r="I18" s="14" t="s">
        <v>16</v>
      </c>
      <c r="J18" s="14"/>
      <c r="K18" s="14"/>
      <c r="L18" s="15" t="s">
        <v>17</v>
      </c>
    </row>
    <row r="19" spans="2:12" x14ac:dyDescent="0.25">
      <c r="B19" s="16"/>
      <c r="C19" s="20" t="s">
        <v>18</v>
      </c>
      <c r="D19" s="20" t="s">
        <v>19</v>
      </c>
      <c r="E19" s="20" t="s">
        <v>20</v>
      </c>
      <c r="F19" s="20" t="s">
        <v>18</v>
      </c>
      <c r="G19" s="20" t="s">
        <v>19</v>
      </c>
      <c r="H19" s="20" t="s">
        <v>20</v>
      </c>
      <c r="I19" s="20" t="s">
        <v>18</v>
      </c>
      <c r="J19" s="20" t="s">
        <v>19</v>
      </c>
      <c r="K19" s="20" t="s">
        <v>20</v>
      </c>
      <c r="L19" s="21"/>
    </row>
    <row r="20" spans="2:12" x14ac:dyDescent="0.25">
      <c r="B20" s="17">
        <v>1</v>
      </c>
      <c r="C20" s="22">
        <v>0.54615679075128565</v>
      </c>
      <c r="D20" s="22">
        <v>0.15029346541076893</v>
      </c>
      <c r="E20" s="22">
        <v>0.23489627987023798</v>
      </c>
      <c r="F20" s="22">
        <v>0.70510712306802426</v>
      </c>
      <c r="G20" s="22">
        <v>0.65813823120614112</v>
      </c>
      <c r="H20" s="22">
        <v>0.27307679950208197</v>
      </c>
      <c r="I20" s="22">
        <v>0.11313103631930599</v>
      </c>
      <c r="J20" s="22">
        <v>0.32278867155053914</v>
      </c>
      <c r="K20" s="22">
        <v>0.58374016779771787</v>
      </c>
      <c r="L20" s="23">
        <v>0.18384078871956666</v>
      </c>
    </row>
    <row r="21" spans="2:12" x14ac:dyDescent="0.25">
      <c r="B21" s="18">
        <v>2</v>
      </c>
      <c r="C21" s="24">
        <v>0.17933765837077342</v>
      </c>
      <c r="D21" s="24">
        <v>0.38200068267618559</v>
      </c>
      <c r="E21" s="24">
        <v>0.59868969538890082</v>
      </c>
      <c r="F21" s="24">
        <v>0.6361106527517103</v>
      </c>
      <c r="G21" s="24">
        <v>0.74070157916644563</v>
      </c>
      <c r="H21" s="24">
        <v>0.74404931335085189</v>
      </c>
      <c r="I21" s="24">
        <v>0.49431280216128615</v>
      </c>
      <c r="J21" s="24">
        <v>7.0446475787559804E-2</v>
      </c>
      <c r="K21" s="24">
        <v>0.25000251487822223</v>
      </c>
      <c r="L21" s="25">
        <v>0.40751953910300354</v>
      </c>
    </row>
    <row r="22" spans="2:12" x14ac:dyDescent="0.25">
      <c r="B22" s="18">
        <v>3</v>
      </c>
      <c r="C22" s="26">
        <v>0.15354569686569308</v>
      </c>
      <c r="D22" s="26">
        <v>0.17751681287175214</v>
      </c>
      <c r="E22" s="26">
        <v>0.71979685104211444</v>
      </c>
      <c r="F22" s="26">
        <v>0.47597261311999306</v>
      </c>
      <c r="G22" s="26">
        <v>0.5688897623920538</v>
      </c>
      <c r="H22" s="26">
        <v>0.5756866698339026</v>
      </c>
      <c r="I22" s="26">
        <v>0.61468907935207273</v>
      </c>
      <c r="J22" s="26">
        <v>0.51846662813423405</v>
      </c>
      <c r="K22" s="26">
        <v>0.74739105176125353</v>
      </c>
      <c r="L22" s="27">
        <v>0.97868889344061116</v>
      </c>
    </row>
    <row r="23" spans="2:12" x14ac:dyDescent="0.25">
      <c r="B23" s="18">
        <v>4</v>
      </c>
      <c r="C23" s="24">
        <v>0.83450099243599329</v>
      </c>
      <c r="D23" s="24">
        <v>0.24704238884043128</v>
      </c>
      <c r="E23" s="24">
        <v>0.15716413145725239</v>
      </c>
      <c r="F23" s="24">
        <v>9.7666932646379045E-2</v>
      </c>
      <c r="G23" s="24">
        <v>0.63934229421482125</v>
      </c>
      <c r="H23" s="24">
        <v>0.12535049373447571</v>
      </c>
      <c r="I23" s="24">
        <v>0.8600013789061689</v>
      </c>
      <c r="J23" s="24">
        <v>0.46461781100114352</v>
      </c>
      <c r="K23" s="24">
        <v>3.6893745901066977E-2</v>
      </c>
      <c r="L23" s="25">
        <v>0.42626577522123088</v>
      </c>
    </row>
    <row r="24" spans="2:12" x14ac:dyDescent="0.25">
      <c r="B24" s="18">
        <v>5</v>
      </c>
      <c r="C24" s="26">
        <v>1.67400124128948E-2</v>
      </c>
      <c r="D24" s="26">
        <v>0.92081632916045031</v>
      </c>
      <c r="E24" s="26">
        <v>0.32337937204867973</v>
      </c>
      <c r="F24" s="26">
        <v>0.47706518365696271</v>
      </c>
      <c r="G24" s="26">
        <v>0.58484738890405863</v>
      </c>
      <c r="H24" s="26">
        <v>0.96637472750160525</v>
      </c>
      <c r="I24" s="26">
        <v>0.68312852852780714</v>
      </c>
      <c r="J24" s="26">
        <v>0.53864619826441928</v>
      </c>
      <c r="K24" s="26">
        <v>0.66453066838636443</v>
      </c>
      <c r="L24" s="27">
        <v>0.53354251418579446</v>
      </c>
    </row>
    <row r="25" spans="2:12" x14ac:dyDescent="0.25">
      <c r="B25" s="18">
        <v>6</v>
      </c>
      <c r="C25" s="24">
        <v>0.95567843302179079</v>
      </c>
      <c r="D25" s="24">
        <v>0.15393484426005755</v>
      </c>
      <c r="E25" s="24">
        <v>0.1522687255100531</v>
      </c>
      <c r="F25" s="24">
        <v>0.76437476418238026</v>
      </c>
      <c r="G25" s="24">
        <v>0.27474010065855292</v>
      </c>
      <c r="H25" s="24">
        <v>0.84636879938259402</v>
      </c>
      <c r="I25" s="24">
        <v>0.71987795220056561</v>
      </c>
      <c r="J25" s="24">
        <v>8.873164858636462E-2</v>
      </c>
      <c r="K25" s="24">
        <v>0.17406565470640201</v>
      </c>
      <c r="L25" s="25">
        <v>0.9347157834126314</v>
      </c>
    </row>
    <row r="26" spans="2:12" x14ac:dyDescent="0.25">
      <c r="B26" s="18">
        <v>7</v>
      </c>
      <c r="C26" s="26">
        <v>0.35047234045067355</v>
      </c>
      <c r="D26" s="26">
        <v>0.23571609669096938</v>
      </c>
      <c r="E26" s="26">
        <v>0.76020996517975348</v>
      </c>
      <c r="F26" s="26">
        <v>0.2711786384770053</v>
      </c>
      <c r="G26" s="26">
        <v>0.46698995359411499</v>
      </c>
      <c r="H26" s="26">
        <v>0.31132944567782461</v>
      </c>
      <c r="I26" s="26">
        <v>0.45952966905650139</v>
      </c>
      <c r="J26" s="26">
        <v>0.50043751475145359</v>
      </c>
      <c r="K26" s="26">
        <v>0.36518003877284255</v>
      </c>
      <c r="L26" s="27">
        <v>0.20765214736904491</v>
      </c>
    </row>
    <row r="27" spans="2:12" x14ac:dyDescent="0.25">
      <c r="B27" s="18">
        <v>8</v>
      </c>
      <c r="C27" s="24">
        <v>0.21217179202364833</v>
      </c>
      <c r="D27" s="24">
        <v>0.57814201918497032</v>
      </c>
      <c r="E27" s="24">
        <v>0.85441023903948921</v>
      </c>
      <c r="F27" s="24">
        <v>0.54199319283041136</v>
      </c>
      <c r="G27" s="24">
        <v>0.49923684399560697</v>
      </c>
      <c r="H27" s="24">
        <v>0.8831109294899715</v>
      </c>
      <c r="I27" s="24">
        <v>0.26924658936559687</v>
      </c>
      <c r="J27" s="24">
        <v>0.16635930789333897</v>
      </c>
      <c r="K27" s="24">
        <v>6.7919679330503691E-3</v>
      </c>
      <c r="L27" s="25">
        <v>0.74117281572796578</v>
      </c>
    </row>
    <row r="28" spans="2:12" x14ac:dyDescent="0.25">
      <c r="B28" s="19">
        <v>9</v>
      </c>
      <c r="C28" s="28">
        <v>0.97885060690361192</v>
      </c>
      <c r="D28" s="28">
        <v>0.17538587436076691</v>
      </c>
      <c r="E28" s="28">
        <v>0.36143658423004621</v>
      </c>
      <c r="F28" s="28">
        <v>0.40038232093575465</v>
      </c>
      <c r="G28" s="28">
        <v>0.20095805449549686</v>
      </c>
      <c r="H28" s="28">
        <v>0.43754078045651001</v>
      </c>
      <c r="I28" s="28">
        <v>0.28873641709199838</v>
      </c>
      <c r="J28" s="28">
        <v>0.18884387924732138</v>
      </c>
      <c r="K28" s="28">
        <v>2.1527529456307537E-2</v>
      </c>
      <c r="L28" s="29">
        <v>0.835704253593609</v>
      </c>
    </row>
    <row r="29" spans="2:12" x14ac:dyDescent="0.25">
      <c r="B29" s="18">
        <v>10</v>
      </c>
      <c r="C29" s="24">
        <v>0.68570199972171009</v>
      </c>
      <c r="D29" s="24">
        <v>0.23590109564617767</v>
      </c>
      <c r="E29" s="24">
        <v>0.99191093678040554</v>
      </c>
      <c r="F29" s="24">
        <v>0.32908654837953866</v>
      </c>
      <c r="G29" s="24">
        <v>0.44491962535272178</v>
      </c>
      <c r="H29" s="24">
        <v>0.52463254573328677</v>
      </c>
      <c r="I29" s="24">
        <v>0.39057261935051668</v>
      </c>
      <c r="J29" s="24">
        <v>0.56645418774423306</v>
      </c>
      <c r="K29" s="24">
        <v>0.84929690436811467</v>
      </c>
      <c r="L29" s="25">
        <v>0.371964991290892</v>
      </c>
    </row>
  </sheetData>
  <mergeCells count="12">
    <mergeCell ref="C14:E14"/>
    <mergeCell ref="B18:B19"/>
    <mergeCell ref="C18:E18"/>
    <mergeCell ref="F18:H18"/>
    <mergeCell ref="I18:K18"/>
    <mergeCell ref="L18:L19"/>
    <mergeCell ref="C4:D4"/>
    <mergeCell ref="C6:D6"/>
    <mergeCell ref="C8:D8"/>
    <mergeCell ref="C10:E10"/>
    <mergeCell ref="C11:E11"/>
    <mergeCell ref="C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5:R212"/>
  <sheetViews>
    <sheetView showGridLines="0" zoomScaleNormal="100" workbookViewId="0">
      <pane ySplit="11" topLeftCell="A12" activePane="bottomLeft" state="frozen"/>
      <selection pane="bottomLeft" activeCell="F33" sqref="F33"/>
    </sheetView>
  </sheetViews>
  <sheetFormatPr defaultRowHeight="15" x14ac:dyDescent="0.25"/>
  <cols>
    <col min="1" max="4" width="3.7109375" customWidth="1"/>
    <col min="5" max="6" width="9.7109375" customWidth="1"/>
    <col min="7" max="10" width="15.7109375" customWidth="1"/>
    <col min="11" max="11" width="6.7109375" customWidth="1"/>
    <col min="12" max="13" width="17.7109375" customWidth="1"/>
    <col min="14" max="19" width="12.7109375" customWidth="1"/>
  </cols>
  <sheetData>
    <row r="5" spans="2:18" x14ac:dyDescent="0.25">
      <c r="B5" s="50" t="s">
        <v>140</v>
      </c>
      <c r="C5" s="51"/>
      <c r="D5" s="51"/>
      <c r="E5" s="51"/>
      <c r="F5" s="51"/>
      <c r="G5" s="51"/>
      <c r="H5" s="51"/>
      <c r="I5" s="50" t="s">
        <v>2</v>
      </c>
      <c r="J5" s="62"/>
      <c r="K5" s="49"/>
      <c r="L5" s="55" t="s">
        <v>141</v>
      </c>
      <c r="M5" s="59"/>
      <c r="N5" s="59"/>
      <c r="O5" s="63" t="s">
        <v>142</v>
      </c>
      <c r="P5" s="64"/>
      <c r="Q5" s="65"/>
    </row>
    <row r="6" spans="2:18" x14ac:dyDescent="0.25">
      <c r="B6" s="55" t="s">
        <v>143</v>
      </c>
      <c r="C6" s="52"/>
      <c r="D6" s="52"/>
      <c r="E6" s="52"/>
      <c r="F6" s="59">
        <v>3</v>
      </c>
      <c r="G6" s="55" t="s">
        <v>0</v>
      </c>
      <c r="H6" s="59" t="s">
        <v>1</v>
      </c>
      <c r="I6" s="55" t="s">
        <v>144</v>
      </c>
      <c r="J6" s="161">
        <v>1</v>
      </c>
      <c r="K6" s="49"/>
      <c r="L6" s="56" t="s">
        <v>8</v>
      </c>
      <c r="M6" s="60"/>
      <c r="N6" s="60"/>
      <c r="O6" s="66"/>
      <c r="P6" s="67"/>
      <c r="Q6" s="68"/>
    </row>
    <row r="7" spans="2:18" x14ac:dyDescent="0.25">
      <c r="B7" s="56" t="s">
        <v>145</v>
      </c>
      <c r="C7" s="53"/>
      <c r="D7" s="53"/>
      <c r="E7" s="53"/>
      <c r="F7" s="60">
        <v>3</v>
      </c>
      <c r="G7" s="56" t="s">
        <v>3</v>
      </c>
      <c r="H7" s="60"/>
      <c r="I7" s="56" t="s">
        <v>146</v>
      </c>
      <c r="J7" s="162">
        <v>0</v>
      </c>
      <c r="K7" s="49"/>
      <c r="L7" s="56" t="s">
        <v>147</v>
      </c>
      <c r="M7" s="60"/>
      <c r="N7" s="60"/>
      <c r="O7" s="69" t="s">
        <v>148</v>
      </c>
      <c r="P7" s="160">
        <v>40854</v>
      </c>
      <c r="Q7" s="68"/>
    </row>
    <row r="8" spans="2:18" x14ac:dyDescent="0.25">
      <c r="B8" s="57" t="s">
        <v>149</v>
      </c>
      <c r="C8" s="54"/>
      <c r="D8" s="54"/>
      <c r="E8" s="54"/>
      <c r="F8" s="61">
        <v>10</v>
      </c>
      <c r="G8" s="57" t="s">
        <v>5</v>
      </c>
      <c r="H8" s="61"/>
      <c r="I8" s="57"/>
      <c r="J8" s="58"/>
      <c r="K8" s="49"/>
      <c r="L8" s="57" t="s">
        <v>150</v>
      </c>
      <c r="M8" s="61"/>
      <c r="N8" s="61"/>
      <c r="O8" s="70"/>
      <c r="P8" s="71"/>
      <c r="Q8" s="72"/>
    </row>
    <row r="10" spans="2:18" x14ac:dyDescent="0.25">
      <c r="B10" s="140" t="s">
        <v>107</v>
      </c>
      <c r="C10" s="141"/>
      <c r="D10" s="141"/>
      <c r="E10" s="141"/>
      <c r="F10" s="141"/>
      <c r="G10" s="140" t="s">
        <v>108</v>
      </c>
      <c r="H10" s="141"/>
      <c r="I10" s="140" t="s">
        <v>109</v>
      </c>
      <c r="J10" s="141"/>
      <c r="K10" s="140" t="s">
        <v>99</v>
      </c>
      <c r="L10" s="141"/>
      <c r="M10" s="140" t="s">
        <v>110</v>
      </c>
      <c r="N10" s="141"/>
      <c r="O10" s="140" t="s">
        <v>111</v>
      </c>
      <c r="P10" s="141"/>
      <c r="Q10" s="141"/>
    </row>
    <row r="14" spans="2:18" ht="18.75" x14ac:dyDescent="0.3">
      <c r="B14" s="121" t="s">
        <v>91</v>
      </c>
      <c r="C14" s="121"/>
      <c r="D14" s="121"/>
      <c r="E14" s="121"/>
      <c r="F14" s="121"/>
      <c r="G14" s="122"/>
      <c r="H14" s="122"/>
      <c r="I14" s="122"/>
      <c r="J14" s="122"/>
      <c r="K14" s="122"/>
      <c r="L14" s="122"/>
      <c r="M14" s="122"/>
      <c r="N14" s="122"/>
      <c r="O14" s="122"/>
      <c r="P14" s="122"/>
      <c r="Q14" s="122"/>
      <c r="R14" s="122"/>
    </row>
    <row r="15" spans="2:18" ht="6.95" customHeight="1" x14ac:dyDescent="0.25">
      <c r="B15" s="48"/>
      <c r="C15" s="48"/>
      <c r="D15" s="48"/>
      <c r="E15" s="48"/>
      <c r="F15" s="48"/>
      <c r="G15" s="48"/>
      <c r="H15" s="48"/>
      <c r="I15" s="48"/>
      <c r="J15" s="48"/>
      <c r="K15" s="48"/>
      <c r="L15" s="48"/>
      <c r="M15" s="48"/>
      <c r="N15" s="48"/>
      <c r="O15" s="48"/>
      <c r="P15" s="48"/>
      <c r="Q15" s="48"/>
      <c r="R15" s="48"/>
    </row>
    <row r="16" spans="2:18" x14ac:dyDescent="0.25">
      <c r="B16" s="48"/>
      <c r="C16" s="123" t="s">
        <v>92</v>
      </c>
      <c r="D16" s="124"/>
      <c r="E16" s="124"/>
      <c r="F16" s="124"/>
      <c r="G16" s="124"/>
      <c r="H16" s="124"/>
      <c r="I16" s="124"/>
      <c r="J16" s="124"/>
      <c r="K16" s="124"/>
      <c r="L16" s="124"/>
      <c r="M16" s="124"/>
      <c r="N16" s="48"/>
      <c r="O16" s="48"/>
      <c r="P16" s="48"/>
      <c r="Q16" s="48"/>
      <c r="R16" s="48"/>
    </row>
    <row r="17" spans="2:18" x14ac:dyDescent="0.25">
      <c r="B17" s="48"/>
      <c r="C17" s="48"/>
      <c r="D17" s="127" t="s">
        <v>94</v>
      </c>
      <c r="E17" s="125" t="s">
        <v>93</v>
      </c>
      <c r="F17" s="126"/>
      <c r="G17" s="126"/>
      <c r="H17" s="126"/>
      <c r="I17" s="126"/>
      <c r="J17" s="126"/>
      <c r="K17" s="126"/>
      <c r="L17" s="126"/>
      <c r="M17" s="126"/>
      <c r="N17" s="48"/>
      <c r="O17" s="48"/>
      <c r="P17" s="48"/>
      <c r="Q17" s="48"/>
      <c r="R17" s="48"/>
    </row>
    <row r="18" spans="2:18" x14ac:dyDescent="0.25">
      <c r="B18" s="48"/>
      <c r="C18" s="123" t="s">
        <v>95</v>
      </c>
      <c r="D18" s="124"/>
      <c r="E18" s="124"/>
      <c r="F18" s="124"/>
      <c r="G18" s="124"/>
      <c r="H18" s="124"/>
      <c r="I18" s="124"/>
      <c r="J18" s="124"/>
      <c r="K18" s="124"/>
      <c r="L18" s="124"/>
      <c r="M18" s="124"/>
      <c r="N18" s="48"/>
      <c r="O18" s="48"/>
      <c r="P18" s="48"/>
      <c r="Q18" s="48"/>
      <c r="R18" s="48"/>
    </row>
    <row r="19" spans="2:18" x14ac:dyDescent="0.25">
      <c r="B19" s="48"/>
      <c r="C19" s="48"/>
      <c r="D19" s="127" t="s">
        <v>94</v>
      </c>
      <c r="E19" s="125" t="s">
        <v>96</v>
      </c>
      <c r="F19" s="126"/>
      <c r="G19" s="126"/>
      <c r="H19" s="126"/>
      <c r="I19" s="126"/>
      <c r="J19" s="126"/>
      <c r="K19" s="126"/>
      <c r="L19" s="126"/>
      <c r="M19" s="126"/>
      <c r="N19" s="48"/>
      <c r="O19" s="48"/>
      <c r="P19" s="48"/>
      <c r="Q19" s="48"/>
      <c r="R19" s="48"/>
    </row>
    <row r="20" spans="2:18" x14ac:dyDescent="0.25">
      <c r="B20" s="48"/>
      <c r="C20" s="123" t="s">
        <v>97</v>
      </c>
      <c r="D20" s="124"/>
      <c r="E20" s="124"/>
      <c r="F20" s="124"/>
      <c r="G20" s="124"/>
      <c r="H20" s="124"/>
      <c r="I20" s="124"/>
      <c r="J20" s="124"/>
      <c r="K20" s="124"/>
      <c r="L20" s="124"/>
      <c r="M20" s="124"/>
      <c r="N20" s="48"/>
      <c r="O20" s="48"/>
      <c r="P20" s="48"/>
      <c r="Q20" s="48"/>
      <c r="R20" s="48"/>
    </row>
    <row r="21" spans="2:18" x14ac:dyDescent="0.25">
      <c r="B21" s="48"/>
      <c r="C21" s="48"/>
      <c r="D21" s="132" t="s">
        <v>94</v>
      </c>
      <c r="E21" s="129" t="s">
        <v>98</v>
      </c>
      <c r="F21" s="130"/>
      <c r="G21" s="130"/>
      <c r="H21" s="130"/>
      <c r="I21" s="130"/>
      <c r="J21" s="130"/>
      <c r="K21" s="130"/>
      <c r="L21" s="130"/>
      <c r="M21" s="130"/>
      <c r="N21" s="48"/>
      <c r="O21" s="48"/>
      <c r="P21" s="48"/>
      <c r="Q21" s="48"/>
      <c r="R21" s="48"/>
    </row>
    <row r="22" spans="2:18" x14ac:dyDescent="0.25">
      <c r="B22" s="48"/>
      <c r="C22" s="48"/>
      <c r="D22" s="133"/>
      <c r="E22" s="131"/>
      <c r="F22" s="131"/>
      <c r="G22" s="131"/>
      <c r="H22" s="131"/>
      <c r="I22" s="131"/>
      <c r="J22" s="131"/>
      <c r="K22" s="131"/>
      <c r="L22" s="131"/>
      <c r="M22" s="131"/>
      <c r="N22" s="48"/>
      <c r="O22" s="48"/>
      <c r="P22" s="48"/>
      <c r="Q22" s="48"/>
      <c r="R22" s="48"/>
    </row>
    <row r="23" spans="2:18" x14ac:dyDescent="0.25">
      <c r="B23" s="48"/>
      <c r="C23" s="123" t="s">
        <v>99</v>
      </c>
      <c r="D23" s="124"/>
      <c r="E23" s="124"/>
      <c r="F23" s="124"/>
      <c r="G23" s="124"/>
      <c r="H23" s="124"/>
      <c r="I23" s="124"/>
      <c r="J23" s="124"/>
      <c r="K23" s="124"/>
      <c r="L23" s="124"/>
      <c r="M23" s="124"/>
      <c r="N23" s="48"/>
      <c r="O23" s="48"/>
      <c r="P23" s="48"/>
      <c r="Q23" s="48"/>
      <c r="R23" s="48"/>
    </row>
    <row r="24" spans="2:18" x14ac:dyDescent="0.25">
      <c r="B24" s="48"/>
      <c r="C24" s="48"/>
      <c r="D24" s="127" t="s">
        <v>94</v>
      </c>
      <c r="E24" s="134" t="s">
        <v>100</v>
      </c>
      <c r="F24" s="135"/>
      <c r="G24" s="135"/>
      <c r="H24" s="135"/>
      <c r="I24" s="135"/>
      <c r="J24" s="135"/>
      <c r="K24" s="135"/>
      <c r="L24" s="135"/>
      <c r="M24" s="135"/>
      <c r="N24" s="48"/>
      <c r="O24" s="48"/>
      <c r="P24" s="48"/>
      <c r="Q24" s="48"/>
      <c r="R24" s="48"/>
    </row>
    <row r="25" spans="2:18" x14ac:dyDescent="0.25">
      <c r="B25" s="48"/>
      <c r="C25" s="123" t="s">
        <v>101</v>
      </c>
      <c r="D25" s="124"/>
      <c r="E25" s="124"/>
      <c r="F25" s="124"/>
      <c r="G25" s="124"/>
      <c r="H25" s="124"/>
      <c r="I25" s="124"/>
      <c r="J25" s="124"/>
      <c r="K25" s="124"/>
      <c r="L25" s="124"/>
      <c r="M25" s="124"/>
      <c r="N25" s="48"/>
      <c r="O25" s="48"/>
      <c r="P25" s="48"/>
      <c r="Q25" s="48"/>
      <c r="R25" s="48"/>
    </row>
    <row r="26" spans="2:18" x14ac:dyDescent="0.25">
      <c r="B26" s="48"/>
      <c r="C26" s="48"/>
      <c r="D26" s="127" t="s">
        <v>94</v>
      </c>
      <c r="E26" s="134" t="s">
        <v>102</v>
      </c>
      <c r="F26" s="135"/>
      <c r="G26" s="135"/>
      <c r="H26" s="135"/>
      <c r="I26" s="135"/>
      <c r="J26" s="135"/>
      <c r="K26" s="135"/>
      <c r="L26" s="135"/>
      <c r="M26" s="135"/>
      <c r="N26" s="48"/>
      <c r="O26" s="48"/>
      <c r="P26" s="48"/>
      <c r="Q26" s="48"/>
      <c r="R26" s="48"/>
    </row>
    <row r="27" spans="2:18" x14ac:dyDescent="0.25">
      <c r="B27" s="48"/>
      <c r="C27" s="123" t="s">
        <v>103</v>
      </c>
      <c r="D27" s="124"/>
      <c r="E27" s="124"/>
      <c r="F27" s="124"/>
      <c r="G27" s="124"/>
      <c r="H27" s="124"/>
      <c r="I27" s="124"/>
      <c r="J27" s="124"/>
      <c r="K27" s="124"/>
      <c r="L27" s="124"/>
      <c r="M27" s="124"/>
      <c r="N27" s="48"/>
      <c r="O27" s="48"/>
      <c r="P27" s="48"/>
      <c r="Q27" s="48"/>
      <c r="R27" s="48"/>
    </row>
    <row r="28" spans="2:18" x14ac:dyDescent="0.25">
      <c r="B28" s="48"/>
      <c r="C28" s="48"/>
      <c r="D28" s="132" t="s">
        <v>94</v>
      </c>
      <c r="E28" s="125" t="s">
        <v>104</v>
      </c>
      <c r="F28" s="126"/>
      <c r="G28" s="126"/>
      <c r="H28" s="126"/>
      <c r="I28" s="126"/>
      <c r="J28" s="126"/>
      <c r="K28" s="126"/>
      <c r="L28" s="126"/>
      <c r="M28" s="126"/>
      <c r="N28" s="48"/>
      <c r="O28" s="48"/>
      <c r="P28" s="48"/>
      <c r="Q28" s="48"/>
      <c r="R28" s="48"/>
    </row>
    <row r="29" spans="2:18" x14ac:dyDescent="0.25">
      <c r="B29" s="48"/>
      <c r="C29" s="48"/>
      <c r="D29" s="133"/>
      <c r="E29" s="128"/>
      <c r="F29" s="128"/>
      <c r="G29" s="128"/>
      <c r="H29" s="128"/>
      <c r="I29" s="128"/>
      <c r="J29" s="128"/>
      <c r="K29" s="128"/>
      <c r="L29" s="128"/>
      <c r="M29" s="128"/>
      <c r="N29" s="48"/>
      <c r="O29" s="48"/>
      <c r="P29" s="48"/>
      <c r="Q29" s="48"/>
      <c r="R29" s="48"/>
    </row>
    <row r="30" spans="2:18" ht="9" customHeight="1" thickBot="1" x14ac:dyDescent="0.3">
      <c r="B30" s="136"/>
      <c r="C30" s="136"/>
      <c r="D30" s="136"/>
      <c r="E30" s="136"/>
      <c r="F30" s="136"/>
      <c r="G30" s="136"/>
      <c r="H30" s="136"/>
      <c r="I30" s="136"/>
      <c r="J30" s="136"/>
      <c r="K30" s="136"/>
      <c r="L30" s="136"/>
      <c r="M30" s="136"/>
      <c r="N30" s="136"/>
      <c r="O30" s="136"/>
      <c r="P30" s="136"/>
      <c r="Q30" s="136"/>
      <c r="R30" s="136"/>
    </row>
    <row r="35" spans="2:18" x14ac:dyDescent="0.25">
      <c r="B35" s="48"/>
      <c r="C35" s="48"/>
      <c r="D35" s="48"/>
      <c r="E35" s="48"/>
      <c r="F35" s="48"/>
      <c r="G35" s="48"/>
      <c r="H35" s="48"/>
      <c r="I35" s="48"/>
      <c r="J35" s="48"/>
      <c r="L35" s="48"/>
      <c r="M35" s="48"/>
      <c r="N35" s="48"/>
      <c r="O35" s="48"/>
      <c r="P35" s="48"/>
      <c r="Q35" s="48"/>
      <c r="R35" s="48"/>
    </row>
    <row r="36" spans="2:18" x14ac:dyDescent="0.25">
      <c r="B36" s="73" t="s">
        <v>112</v>
      </c>
      <c r="C36" s="74"/>
      <c r="D36" s="74"/>
      <c r="E36" s="74"/>
      <c r="F36" s="74"/>
      <c r="G36" s="74" t="s">
        <v>125</v>
      </c>
      <c r="H36" s="151" t="s">
        <v>126</v>
      </c>
      <c r="I36" s="151" t="s">
        <v>127</v>
      </c>
      <c r="J36" s="152" t="s">
        <v>34</v>
      </c>
      <c r="L36" s="99" t="s">
        <v>112</v>
      </c>
      <c r="M36" s="100"/>
      <c r="N36" s="74" t="s">
        <v>113</v>
      </c>
      <c r="O36" s="74" t="s">
        <v>114</v>
      </c>
      <c r="P36" s="74" t="s">
        <v>115</v>
      </c>
      <c r="Q36" s="74" t="s">
        <v>116</v>
      </c>
      <c r="R36" s="75" t="s">
        <v>117</v>
      </c>
    </row>
    <row r="37" spans="2:18" x14ac:dyDescent="0.25">
      <c r="B37" s="76"/>
      <c r="C37" s="77"/>
      <c r="D37" s="77"/>
      <c r="E37" s="77"/>
      <c r="F37" s="77"/>
      <c r="G37" s="77"/>
      <c r="H37" s="77"/>
      <c r="I37" s="77"/>
      <c r="J37" s="83"/>
      <c r="L37" s="101"/>
      <c r="M37" s="102"/>
      <c r="N37" s="77"/>
      <c r="O37" s="77"/>
      <c r="P37" s="77"/>
      <c r="Q37" s="77"/>
      <c r="R37" s="83"/>
    </row>
    <row r="38" spans="2:18" x14ac:dyDescent="0.25">
      <c r="B38" s="78" t="s">
        <v>128</v>
      </c>
      <c r="C38" s="79"/>
      <c r="D38" s="79"/>
      <c r="E38" s="79"/>
      <c r="F38" s="84"/>
      <c r="G38" s="142">
        <v>0.26978038254747616</v>
      </c>
      <c r="H38" s="153">
        <v>1.618682295284857</v>
      </c>
      <c r="I38" s="155">
        <v>1</v>
      </c>
      <c r="J38" s="156">
        <v>1.618682295284857</v>
      </c>
      <c r="L38" s="78" t="s">
        <v>118</v>
      </c>
      <c r="M38" s="78"/>
      <c r="N38" s="147">
        <v>9</v>
      </c>
      <c r="O38" s="142">
        <v>0.45747270013599817</v>
      </c>
      <c r="P38" s="143">
        <v>5.0830300015110907E-2</v>
      </c>
      <c r="Q38" s="142">
        <v>0.70569219074575762</v>
      </c>
      <c r="R38" s="149">
        <v>0.69669676545257342</v>
      </c>
    </row>
    <row r="39" spans="2:18" x14ac:dyDescent="0.25">
      <c r="B39" s="82"/>
      <c r="C39" s="80" t="s">
        <v>129</v>
      </c>
      <c r="D39" s="81"/>
      <c r="E39" s="81"/>
      <c r="F39" s="85"/>
      <c r="G39" s="144">
        <v>0.26978038254747616</v>
      </c>
      <c r="H39" s="145">
        <v>1.618682295284857</v>
      </c>
      <c r="I39" s="157">
        <v>1</v>
      </c>
      <c r="J39" s="158">
        <v>1.618682295284857</v>
      </c>
      <c r="L39" s="80" t="s">
        <v>119</v>
      </c>
      <c r="M39" s="80"/>
      <c r="N39" s="148">
        <v>2</v>
      </c>
      <c r="O39" s="144">
        <v>0.2018836252707743</v>
      </c>
      <c r="P39" s="144">
        <v>0.10094181263538715</v>
      </c>
      <c r="Q39" s="145">
        <v>1.4014052420571519</v>
      </c>
      <c r="R39" s="150">
        <v>0.27186570886661698</v>
      </c>
    </row>
    <row r="40" spans="2:18" x14ac:dyDescent="0.25">
      <c r="B40" s="82"/>
      <c r="C40" s="82"/>
      <c r="D40" s="81" t="s">
        <v>130</v>
      </c>
      <c r="E40" s="81"/>
      <c r="F40" s="85"/>
      <c r="G40" s="144">
        <v>0.26797464056475567</v>
      </c>
      <c r="H40" s="145">
        <v>1.6078478433885341</v>
      </c>
      <c r="I40" s="157">
        <v>0.98665804600606832</v>
      </c>
      <c r="J40" s="158">
        <v>1.6078478433885341</v>
      </c>
      <c r="L40" s="80" t="s">
        <v>120</v>
      </c>
      <c r="M40" s="80"/>
      <c r="N40" s="148">
        <v>18</v>
      </c>
      <c r="O40" s="145">
        <v>1.2965219287818748</v>
      </c>
      <c r="P40" s="146">
        <v>7.2028996043437488E-2</v>
      </c>
      <c r="Q40" s="145">
        <v>1.0039607657959908</v>
      </c>
      <c r="R40" s="150">
        <v>0.46857338394112258</v>
      </c>
    </row>
    <row r="41" spans="2:18" x14ac:dyDescent="0.25">
      <c r="B41" s="82"/>
      <c r="C41" s="82"/>
      <c r="D41" s="80" t="s">
        <v>131</v>
      </c>
      <c r="E41" s="81"/>
      <c r="F41" s="85"/>
      <c r="G41" s="146">
        <v>3.1161624181877481E-2</v>
      </c>
      <c r="H41" s="144">
        <v>0.18696974509126488</v>
      </c>
      <c r="I41" s="157">
        <v>1.3341953993931514E-2</v>
      </c>
      <c r="J41" s="158">
        <v>0.18696974509126488</v>
      </c>
      <c r="L41" s="80" t="s">
        <v>121</v>
      </c>
      <c r="M41" s="80"/>
      <c r="N41" s="148">
        <v>60</v>
      </c>
      <c r="O41" s="145">
        <v>4.3046898941113056</v>
      </c>
      <c r="P41" s="146">
        <v>7.1744831568521766E-2</v>
      </c>
      <c r="Q41" s="86"/>
      <c r="R41" s="87"/>
    </row>
    <row r="42" spans="2:18" x14ac:dyDescent="0.25">
      <c r="B42" s="82"/>
      <c r="C42" s="82"/>
      <c r="D42" s="82"/>
      <c r="E42" s="81" t="s">
        <v>132</v>
      </c>
      <c r="F42" s="85"/>
      <c r="G42" s="146">
        <v>3.1161624181877481E-2</v>
      </c>
      <c r="H42" s="144">
        <v>0.18696974509126488</v>
      </c>
      <c r="I42" s="157">
        <v>1.3341953993931514E-2</v>
      </c>
      <c r="J42" s="158">
        <v>0.18696974509126488</v>
      </c>
      <c r="L42" s="80" t="s">
        <v>122</v>
      </c>
      <c r="M42" s="80"/>
      <c r="N42" s="148">
        <v>89</v>
      </c>
      <c r="O42" s="145">
        <v>6.2605681482999529</v>
      </c>
      <c r="P42" s="86"/>
      <c r="Q42" s="86"/>
      <c r="R42" s="87"/>
    </row>
    <row r="43" spans="2:18" x14ac:dyDescent="0.25">
      <c r="B43" s="82"/>
      <c r="C43" s="82"/>
      <c r="D43" s="82"/>
      <c r="E43" s="81" t="s">
        <v>133</v>
      </c>
      <c r="F43" s="85"/>
      <c r="G43" s="86" t="s">
        <v>134</v>
      </c>
      <c r="H43" s="86" t="s">
        <v>134</v>
      </c>
      <c r="I43" s="86" t="s">
        <v>134</v>
      </c>
      <c r="J43" s="87" t="s">
        <v>134</v>
      </c>
      <c r="L43" s="48"/>
      <c r="M43" s="48"/>
      <c r="N43" s="48"/>
      <c r="O43" s="48"/>
      <c r="P43" s="48"/>
      <c r="Q43" s="48"/>
      <c r="R43" s="48"/>
    </row>
    <row r="44" spans="2:18" x14ac:dyDescent="0.25">
      <c r="B44" s="82"/>
      <c r="C44" s="80" t="s">
        <v>135</v>
      </c>
      <c r="D44" s="80"/>
      <c r="E44" s="80"/>
      <c r="F44" s="85"/>
      <c r="G44" s="154">
        <v>0</v>
      </c>
      <c r="H44" s="154">
        <v>0</v>
      </c>
      <c r="I44" s="157">
        <v>0</v>
      </c>
      <c r="J44" s="158">
        <v>0</v>
      </c>
      <c r="L44" s="48"/>
      <c r="M44" s="48"/>
      <c r="N44" s="48"/>
      <c r="O44" s="48"/>
      <c r="P44" s="48"/>
      <c r="Q44" s="48"/>
      <c r="R44" s="105" t="s">
        <v>123</v>
      </c>
    </row>
    <row r="45" spans="2:18" x14ac:dyDescent="0.25">
      <c r="B45" s="48"/>
      <c r="C45" s="48"/>
      <c r="D45" s="48"/>
      <c r="E45" s="48"/>
      <c r="F45" s="48"/>
      <c r="G45" s="48"/>
      <c r="H45" s="48"/>
      <c r="I45" s="48"/>
      <c r="J45" s="48"/>
      <c r="L45" s="48"/>
      <c r="M45" s="48"/>
      <c r="N45" s="48"/>
      <c r="O45" s="48"/>
      <c r="P45" s="48"/>
      <c r="Q45" s="48"/>
      <c r="R45" s="105" t="s">
        <v>124</v>
      </c>
    </row>
    <row r="46" spans="2:18" x14ac:dyDescent="0.25">
      <c r="J46" s="104" t="s">
        <v>136</v>
      </c>
      <c r="R46" s="103"/>
    </row>
    <row r="48" spans="2:18" x14ac:dyDescent="0.25">
      <c r="B48" s="91" t="s">
        <v>137</v>
      </c>
      <c r="C48" s="92"/>
      <c r="D48" s="92"/>
      <c r="E48" s="92"/>
      <c r="F48" s="92"/>
      <c r="G48" s="92"/>
      <c r="H48" s="92"/>
      <c r="I48" s="92"/>
      <c r="J48" s="93"/>
    </row>
    <row r="49" spans="2:10" x14ac:dyDescent="0.25">
      <c r="B49" s="90"/>
      <c r="C49" s="88" t="s">
        <v>138</v>
      </c>
      <c r="D49" s="89"/>
      <c r="E49" s="89"/>
      <c r="F49" s="89"/>
      <c r="G49" s="159">
        <v>1.618682295284857</v>
      </c>
      <c r="H49" s="89"/>
      <c r="I49" s="89"/>
      <c r="J49" s="94"/>
    </row>
    <row r="50" spans="2:10" x14ac:dyDescent="0.25">
      <c r="B50" s="95"/>
      <c r="C50" s="96" t="s">
        <v>139</v>
      </c>
      <c r="D50" s="97"/>
      <c r="E50" s="97"/>
      <c r="F50" s="97"/>
      <c r="G50" s="97"/>
      <c r="H50" s="97"/>
      <c r="I50" s="97"/>
      <c r="J50" s="98"/>
    </row>
    <row r="70" spans="2:10" x14ac:dyDescent="0.25">
      <c r="B70" s="137" t="s">
        <v>105</v>
      </c>
      <c r="C70" s="138"/>
      <c r="D70" s="138"/>
      <c r="E70" s="138"/>
      <c r="F70" s="138"/>
      <c r="G70" s="138"/>
      <c r="H70" s="138"/>
      <c r="I70" s="138"/>
      <c r="J70" s="139"/>
    </row>
    <row r="90" spans="2:10" x14ac:dyDescent="0.25">
      <c r="B90" s="137" t="s">
        <v>105</v>
      </c>
      <c r="C90" s="138"/>
      <c r="D90" s="138"/>
      <c r="E90" s="138"/>
      <c r="F90" s="138"/>
      <c r="G90" s="138"/>
      <c r="H90" s="138"/>
      <c r="I90" s="138"/>
      <c r="J90" s="139"/>
    </row>
    <row r="113" spans="2:15" x14ac:dyDescent="0.25">
      <c r="B113" s="137" t="s">
        <v>106</v>
      </c>
      <c r="C113" s="138"/>
      <c r="D113" s="138"/>
      <c r="E113" s="138"/>
      <c r="F113" s="138"/>
      <c r="G113" s="138"/>
      <c r="H113" s="138"/>
      <c r="I113" s="138"/>
      <c r="J113" s="139"/>
    </row>
    <row r="117" spans="2:15" ht="18.75" x14ac:dyDescent="0.25">
      <c r="B117" s="108" t="s">
        <v>151</v>
      </c>
      <c r="C117" s="108"/>
      <c r="D117" s="108"/>
      <c r="E117" s="108"/>
      <c r="F117" s="108"/>
      <c r="G117" s="108"/>
      <c r="H117" s="108"/>
      <c r="I117" s="108"/>
      <c r="J117" s="108"/>
      <c r="K117" s="108"/>
      <c r="L117" s="108"/>
      <c r="M117" s="108"/>
      <c r="N117" s="108"/>
      <c r="O117" s="108"/>
    </row>
    <row r="118" spans="2:15" ht="15.75" x14ac:dyDescent="0.25">
      <c r="B118" s="180" t="s">
        <v>152</v>
      </c>
      <c r="C118" s="107"/>
      <c r="D118" s="107"/>
      <c r="E118" s="107"/>
      <c r="F118" s="107"/>
      <c r="G118" s="107"/>
      <c r="H118" s="107"/>
      <c r="I118" s="107"/>
      <c r="J118" s="107"/>
      <c r="K118" s="107"/>
      <c r="L118" s="107"/>
      <c r="M118" s="107"/>
      <c r="N118" s="107"/>
      <c r="O118" s="107"/>
    </row>
    <row r="119" spans="2:15" x14ac:dyDescent="0.25">
      <c r="B119" s="107"/>
      <c r="C119" s="107"/>
      <c r="D119" s="107"/>
      <c r="E119" s="107"/>
      <c r="F119" s="107"/>
      <c r="G119" s="107"/>
      <c r="H119" s="107"/>
      <c r="I119" s="107"/>
      <c r="J119" s="107"/>
      <c r="K119" s="107"/>
      <c r="L119" s="107"/>
      <c r="M119" s="107"/>
      <c r="N119" s="107"/>
      <c r="O119" s="107"/>
    </row>
    <row r="120" spans="2:15" ht="15.75" x14ac:dyDescent="0.25">
      <c r="B120" s="107"/>
      <c r="C120" s="107"/>
      <c r="D120" s="107"/>
      <c r="E120" s="107"/>
      <c r="F120" s="107"/>
      <c r="G120" s="107"/>
      <c r="H120" s="107"/>
      <c r="I120" s="107"/>
      <c r="J120" s="107"/>
      <c r="K120" s="107"/>
      <c r="L120" s="109" t="s">
        <v>153</v>
      </c>
      <c r="M120" s="109"/>
      <c r="N120" s="109"/>
      <c r="O120" s="109"/>
    </row>
    <row r="121" spans="2:15" x14ac:dyDescent="0.25">
      <c r="B121" s="107"/>
      <c r="C121" s="107"/>
      <c r="D121" s="107"/>
      <c r="E121" s="107"/>
      <c r="F121" s="107"/>
      <c r="G121" s="107"/>
      <c r="H121" s="107"/>
      <c r="I121" s="107"/>
      <c r="J121" s="107"/>
      <c r="K121" s="107"/>
      <c r="L121" s="110" t="s">
        <v>165</v>
      </c>
      <c r="M121" s="106"/>
      <c r="N121" s="106"/>
      <c r="O121" s="106"/>
    </row>
    <row r="122" spans="2:15" x14ac:dyDescent="0.25">
      <c r="B122" s="107"/>
      <c r="C122" s="107"/>
      <c r="D122" s="107"/>
      <c r="E122" s="107"/>
      <c r="F122" s="107"/>
      <c r="G122" s="107"/>
      <c r="H122" s="107"/>
      <c r="I122" s="107"/>
      <c r="J122" s="107"/>
      <c r="K122" s="107"/>
      <c r="L122" s="107"/>
      <c r="M122" s="111" t="s">
        <v>154</v>
      </c>
      <c r="N122" s="111" t="s">
        <v>155</v>
      </c>
      <c r="O122" s="111" t="s">
        <v>117</v>
      </c>
    </row>
    <row r="123" spans="2:15" x14ac:dyDescent="0.25">
      <c r="B123" s="107"/>
      <c r="C123" s="107"/>
      <c r="D123" s="107"/>
      <c r="E123" s="107"/>
      <c r="F123" s="107"/>
      <c r="G123" s="107"/>
      <c r="H123" s="107"/>
      <c r="I123" s="107"/>
      <c r="J123" s="107"/>
      <c r="K123" s="107"/>
      <c r="L123" s="112" t="s">
        <v>156</v>
      </c>
      <c r="M123" s="164">
        <v>0.43432611421411982</v>
      </c>
      <c r="N123" s="165">
        <v>3.3510224220287861</v>
      </c>
      <c r="O123" s="176">
        <v>2.3169106058783134E-3</v>
      </c>
    </row>
    <row r="124" spans="2:15" x14ac:dyDescent="0.25">
      <c r="B124" s="107"/>
      <c r="C124" s="107"/>
      <c r="D124" s="107"/>
      <c r="E124" s="107"/>
      <c r="F124" s="107"/>
      <c r="G124" s="107"/>
      <c r="H124" s="107"/>
      <c r="I124" s="107"/>
      <c r="J124" s="107"/>
      <c r="K124" s="107"/>
      <c r="L124" s="112" t="s">
        <v>157</v>
      </c>
      <c r="M124" s="164">
        <v>-0.98254867151859993</v>
      </c>
      <c r="N124" s="165">
        <v>-4.7505608552536902</v>
      </c>
      <c r="O124" s="176">
        <v>5.4847662906431576E-5</v>
      </c>
    </row>
    <row r="125" spans="2:15" x14ac:dyDescent="0.25">
      <c r="B125" s="107"/>
      <c r="C125" s="107"/>
      <c r="D125" s="107"/>
      <c r="E125" s="107"/>
      <c r="F125" s="107"/>
      <c r="G125" s="107"/>
      <c r="H125" s="107"/>
      <c r="I125" s="107"/>
      <c r="J125" s="107"/>
      <c r="K125" s="107"/>
      <c r="L125" s="107"/>
      <c r="M125" s="107"/>
      <c r="N125" s="107"/>
      <c r="O125" s="107"/>
    </row>
    <row r="126" spans="2:15" ht="15.75" x14ac:dyDescent="0.25">
      <c r="B126" s="107"/>
      <c r="C126" s="107"/>
      <c r="D126" s="107"/>
      <c r="E126" s="107"/>
      <c r="F126" s="107"/>
      <c r="G126" s="107"/>
      <c r="H126" s="107"/>
      <c r="I126" s="107"/>
      <c r="J126" s="107"/>
      <c r="K126" s="107"/>
      <c r="L126" s="109" t="s">
        <v>158</v>
      </c>
      <c r="M126" s="113"/>
      <c r="N126" s="113"/>
      <c r="O126" s="109"/>
    </row>
    <row r="127" spans="2:15" x14ac:dyDescent="0.25">
      <c r="B127" s="107"/>
      <c r="C127" s="107"/>
      <c r="D127" s="107"/>
      <c r="E127" s="107"/>
      <c r="F127" s="107"/>
      <c r="G127" s="107"/>
      <c r="H127" s="107"/>
      <c r="I127" s="107"/>
      <c r="J127" s="107"/>
      <c r="K127" s="107"/>
      <c r="L127" s="107"/>
      <c r="M127" s="114" t="s">
        <v>159</v>
      </c>
      <c r="N127" s="166">
        <v>0.31380808694184054</v>
      </c>
      <c r="O127" s="107"/>
    </row>
    <row r="128" spans="2:15" ht="17.25" x14ac:dyDescent="0.25">
      <c r="B128" s="107"/>
      <c r="C128" s="107"/>
      <c r="D128" s="107"/>
      <c r="E128" s="107"/>
      <c r="F128" s="107"/>
      <c r="G128" s="107"/>
      <c r="H128" s="107"/>
      <c r="I128" s="107"/>
      <c r="J128" s="107"/>
      <c r="K128" s="107"/>
      <c r="L128" s="107"/>
      <c r="M128" s="115" t="s">
        <v>166</v>
      </c>
      <c r="N128" s="179">
        <v>0.44628826540342897</v>
      </c>
      <c r="O128" s="107"/>
    </row>
    <row r="129" spans="2:15" x14ac:dyDescent="0.25">
      <c r="B129" s="107"/>
      <c r="C129" s="107"/>
      <c r="D129" s="107"/>
      <c r="E129" s="107"/>
      <c r="F129" s="107"/>
      <c r="G129" s="107"/>
      <c r="H129" s="107"/>
      <c r="I129" s="107"/>
      <c r="J129" s="107"/>
      <c r="K129" s="107"/>
      <c r="L129" s="107"/>
      <c r="M129" s="115" t="s">
        <v>160</v>
      </c>
      <c r="N129" s="167">
        <v>1.618682295284857</v>
      </c>
      <c r="O129" s="107"/>
    </row>
    <row r="130" spans="2:15" x14ac:dyDescent="0.25">
      <c r="B130" s="107"/>
      <c r="C130" s="107"/>
      <c r="D130" s="107"/>
      <c r="E130" s="107"/>
      <c r="F130" s="107"/>
      <c r="G130" s="107"/>
      <c r="H130" s="107"/>
      <c r="I130" s="107"/>
      <c r="J130" s="107"/>
      <c r="K130" s="107"/>
      <c r="L130" s="107"/>
      <c r="M130" s="115" t="s">
        <v>103</v>
      </c>
      <c r="N130" s="167">
        <v>1.5904341388428143</v>
      </c>
      <c r="O130" s="107"/>
    </row>
    <row r="131" spans="2:15" x14ac:dyDescent="0.25">
      <c r="B131" s="107"/>
      <c r="C131" s="107"/>
      <c r="D131" s="107"/>
      <c r="E131" s="107"/>
      <c r="F131" s="107"/>
      <c r="G131" s="107"/>
      <c r="H131" s="107"/>
      <c r="I131" s="107"/>
      <c r="J131" s="107"/>
      <c r="K131" s="107"/>
      <c r="L131" s="107"/>
      <c r="M131" s="163" t="s">
        <v>161</v>
      </c>
      <c r="N131" s="179">
        <v>0.98254867151859993</v>
      </c>
      <c r="O131" s="107"/>
    </row>
    <row r="132" spans="2:15" x14ac:dyDescent="0.25">
      <c r="B132" s="107"/>
      <c r="C132" s="107"/>
      <c r="D132" s="107"/>
      <c r="E132" s="107"/>
      <c r="F132" s="107"/>
      <c r="G132" s="107"/>
      <c r="H132" s="107"/>
      <c r="I132" s="107"/>
      <c r="J132" s="107"/>
      <c r="K132" s="107"/>
      <c r="L132" s="107"/>
      <c r="M132" s="110"/>
      <c r="N132" s="107"/>
      <c r="O132" s="107"/>
    </row>
    <row r="133" spans="2:15" ht="15.75" x14ac:dyDescent="0.25">
      <c r="B133" s="107"/>
      <c r="C133" s="107"/>
      <c r="D133" s="107"/>
      <c r="E133" s="107"/>
      <c r="F133" s="107"/>
      <c r="G133" s="107"/>
      <c r="H133" s="107"/>
      <c r="I133" s="107"/>
      <c r="J133" s="107"/>
      <c r="K133" s="107"/>
      <c r="L133" s="109" t="s">
        <v>162</v>
      </c>
      <c r="M133" s="109"/>
      <c r="N133" s="109"/>
      <c r="O133" s="109"/>
    </row>
    <row r="134" spans="2:15" x14ac:dyDescent="0.25">
      <c r="B134" s="107"/>
      <c r="C134" s="107"/>
      <c r="D134" s="107"/>
      <c r="E134" s="107"/>
      <c r="F134" s="107"/>
      <c r="G134" s="107"/>
      <c r="H134" s="107"/>
      <c r="I134" s="107"/>
      <c r="J134" s="107"/>
      <c r="K134" s="107"/>
      <c r="L134" s="107"/>
      <c r="M134" s="107"/>
      <c r="N134" s="107"/>
      <c r="O134" s="107"/>
    </row>
    <row r="135" spans="2:15" x14ac:dyDescent="0.25">
      <c r="B135" s="107"/>
      <c r="C135" s="107"/>
      <c r="D135" s="107"/>
      <c r="E135" s="107"/>
      <c r="F135" s="107"/>
      <c r="G135" s="107"/>
      <c r="H135" s="107"/>
      <c r="I135" s="107"/>
      <c r="J135" s="107"/>
      <c r="K135" s="107"/>
      <c r="L135" s="116" t="s">
        <v>163</v>
      </c>
      <c r="M135" s="117" t="s">
        <v>101</v>
      </c>
      <c r="N135" s="117" t="s">
        <v>155</v>
      </c>
      <c r="O135" s="118" t="s">
        <v>117</v>
      </c>
    </row>
    <row r="136" spans="2:15" x14ac:dyDescent="0.25">
      <c r="B136" s="107"/>
      <c r="C136" s="107"/>
      <c r="D136" s="107"/>
      <c r="E136" s="107"/>
      <c r="F136" s="107"/>
      <c r="G136" s="107"/>
      <c r="H136" s="107"/>
      <c r="I136" s="107"/>
      <c r="J136" s="107"/>
      <c r="K136" s="107"/>
      <c r="L136" s="120" t="s">
        <v>164</v>
      </c>
      <c r="M136" s="168">
        <v>-0.11797112645285038</v>
      </c>
      <c r="N136" s="169">
        <v>-1.8256129203345146</v>
      </c>
      <c r="O136" s="177">
        <v>8.2879034316912126E-2</v>
      </c>
    </row>
    <row r="137" spans="2:15" x14ac:dyDescent="0.25">
      <c r="B137" s="107"/>
      <c r="C137" s="107"/>
      <c r="D137" s="107"/>
      <c r="E137" s="107"/>
      <c r="F137" s="107"/>
      <c r="G137" s="107"/>
      <c r="H137" s="107"/>
      <c r="I137" s="107"/>
      <c r="J137" s="107"/>
      <c r="K137" s="107"/>
      <c r="L137" s="170">
        <v>0.18384078871956666</v>
      </c>
      <c r="M137" s="164">
        <v>0.12660805662453084</v>
      </c>
      <c r="N137" s="165">
        <v>1.0519295955851367</v>
      </c>
      <c r="O137" s="171">
        <v>0.40317488639620819</v>
      </c>
    </row>
    <row r="138" spans="2:15" x14ac:dyDescent="0.25">
      <c r="B138" s="107"/>
      <c r="C138" s="107"/>
      <c r="D138" s="107"/>
      <c r="E138" s="107"/>
      <c r="F138" s="107"/>
      <c r="G138" s="107"/>
      <c r="H138" s="107"/>
      <c r="I138" s="107"/>
      <c r="J138" s="107"/>
      <c r="K138" s="107"/>
      <c r="L138" s="170">
        <v>0.20765214736904491</v>
      </c>
      <c r="M138" s="164">
        <v>0.24114732007142053</v>
      </c>
      <c r="N138" s="165">
        <v>1.5148370940284073</v>
      </c>
      <c r="O138" s="171">
        <v>0.26903273827266727</v>
      </c>
    </row>
    <row r="139" spans="2:15" x14ac:dyDescent="0.25">
      <c r="B139" s="107"/>
      <c r="C139" s="107"/>
      <c r="D139" s="107"/>
      <c r="E139" s="107"/>
      <c r="F139" s="107"/>
      <c r="G139" s="107"/>
      <c r="H139" s="107"/>
      <c r="I139" s="107"/>
      <c r="J139" s="107"/>
      <c r="K139" s="107"/>
      <c r="L139" s="170">
        <v>0.371964991290892</v>
      </c>
      <c r="M139" s="164">
        <v>0.2658730194252058</v>
      </c>
      <c r="N139" s="165">
        <v>1.2109935417357094</v>
      </c>
      <c r="O139" s="171">
        <v>0.34957700160492633</v>
      </c>
    </row>
    <row r="140" spans="2:15" x14ac:dyDescent="0.25">
      <c r="B140" s="107"/>
      <c r="C140" s="107"/>
      <c r="D140" s="107"/>
      <c r="E140" s="107"/>
      <c r="F140" s="107"/>
      <c r="G140" s="107"/>
      <c r="H140" s="107"/>
      <c r="I140" s="107"/>
      <c r="J140" s="107"/>
      <c r="K140" s="107"/>
      <c r="L140" s="170">
        <v>0.40751953910300354</v>
      </c>
      <c r="M140" s="172">
        <v>-2.0843526957716962E-2</v>
      </c>
      <c r="N140" s="164">
        <v>-0.17214805334729558</v>
      </c>
      <c r="O140" s="171">
        <v>0.87916488786614455</v>
      </c>
    </row>
    <row r="141" spans="2:15" x14ac:dyDescent="0.25">
      <c r="B141" s="107"/>
      <c r="C141" s="107"/>
      <c r="D141" s="107"/>
      <c r="E141" s="107"/>
      <c r="F141" s="107"/>
      <c r="G141" s="107"/>
      <c r="H141" s="107"/>
      <c r="I141" s="107"/>
      <c r="J141" s="107"/>
      <c r="K141" s="107"/>
      <c r="L141" s="170">
        <v>0.42626577522123088</v>
      </c>
      <c r="M141" s="172">
        <v>-1.3363270976671837E-2</v>
      </c>
      <c r="N141" s="172">
        <v>-6.2918561613532556E-2</v>
      </c>
      <c r="O141" s="171">
        <v>0.95555382444823755</v>
      </c>
    </row>
    <row r="142" spans="2:15" x14ac:dyDescent="0.25">
      <c r="B142" s="107"/>
      <c r="C142" s="107"/>
      <c r="D142" s="107"/>
      <c r="E142" s="107"/>
      <c r="F142" s="107"/>
      <c r="G142" s="107"/>
      <c r="H142" s="107"/>
      <c r="I142" s="107"/>
      <c r="J142" s="107"/>
      <c r="K142" s="107"/>
      <c r="L142" s="170">
        <v>0.53354251418579446</v>
      </c>
      <c r="M142" s="164">
        <v>-0.1132306096451195</v>
      </c>
      <c r="N142" s="164">
        <v>-0.42656669540844666</v>
      </c>
      <c r="O142" s="171">
        <v>0.71122231061391705</v>
      </c>
    </row>
    <row r="143" spans="2:15" x14ac:dyDescent="0.25">
      <c r="B143" s="107"/>
      <c r="C143" s="107"/>
      <c r="D143" s="107"/>
      <c r="E143" s="107"/>
      <c r="F143" s="107"/>
      <c r="G143" s="107"/>
      <c r="H143" s="107"/>
      <c r="I143" s="107"/>
      <c r="J143" s="107"/>
      <c r="K143" s="107"/>
      <c r="L143" s="170">
        <v>0.74117281572796578</v>
      </c>
      <c r="M143" s="164">
        <v>-0.19293146564526309</v>
      </c>
      <c r="N143" s="165">
        <v>-1.0372654785259272</v>
      </c>
      <c r="O143" s="171">
        <v>0.40857125385900162</v>
      </c>
    </row>
    <row r="144" spans="2:15" x14ac:dyDescent="0.25">
      <c r="B144" s="107"/>
      <c r="C144" s="107"/>
      <c r="D144" s="107"/>
      <c r="E144" s="107"/>
      <c r="F144" s="107"/>
      <c r="G144" s="107"/>
      <c r="H144" s="107"/>
      <c r="I144" s="107"/>
      <c r="J144" s="107"/>
      <c r="K144" s="107"/>
      <c r="L144" s="170">
        <v>0.835704253593609</v>
      </c>
      <c r="M144" s="164">
        <v>-0.33047989842880066</v>
      </c>
      <c r="N144" s="165">
        <v>-1.3609676147965968</v>
      </c>
      <c r="O144" s="171">
        <v>0.30658772425488873</v>
      </c>
    </row>
    <row r="145" spans="2:15" x14ac:dyDescent="0.25">
      <c r="B145" s="107"/>
      <c r="C145" s="107"/>
      <c r="D145" s="107"/>
      <c r="E145" s="107"/>
      <c r="F145" s="107"/>
      <c r="G145" s="107"/>
      <c r="H145" s="107"/>
      <c r="I145" s="107"/>
      <c r="J145" s="107"/>
      <c r="K145" s="107"/>
      <c r="L145" s="170">
        <v>0.9347157834126314</v>
      </c>
      <c r="M145" s="164">
        <v>-0.51408844914866436</v>
      </c>
      <c r="N145" s="165">
        <v>-1.9216393332233264</v>
      </c>
      <c r="O145" s="171">
        <v>0.19459778901747712</v>
      </c>
    </row>
    <row r="146" spans="2:15" x14ac:dyDescent="0.25">
      <c r="B146" s="107"/>
      <c r="C146" s="107"/>
      <c r="D146" s="107"/>
      <c r="E146" s="107"/>
      <c r="F146" s="107"/>
      <c r="G146" s="107"/>
      <c r="H146" s="107"/>
      <c r="I146" s="107"/>
      <c r="J146" s="107"/>
      <c r="K146" s="107"/>
      <c r="L146" s="173">
        <v>0.97868889344061116</v>
      </c>
      <c r="M146" s="174">
        <v>-0.62840243984742461</v>
      </c>
      <c r="N146" s="175">
        <v>-3.3988874989590463</v>
      </c>
      <c r="O146" s="178">
        <v>7.67313190014597E-2</v>
      </c>
    </row>
    <row r="147" spans="2:15" x14ac:dyDescent="0.25">
      <c r="B147" s="107"/>
      <c r="C147" s="107"/>
      <c r="D147" s="107"/>
      <c r="E147" s="107"/>
      <c r="F147" s="107"/>
      <c r="G147" s="107"/>
      <c r="H147" s="107"/>
      <c r="I147" s="107"/>
      <c r="J147" s="107"/>
      <c r="K147" s="107"/>
      <c r="L147" s="119"/>
      <c r="M147" s="107"/>
      <c r="N147" s="107"/>
      <c r="O147" s="107"/>
    </row>
    <row r="148" spans="2:15" x14ac:dyDescent="0.25">
      <c r="B148" s="107"/>
      <c r="C148" s="107"/>
      <c r="D148" s="107"/>
      <c r="E148" s="107"/>
      <c r="F148" s="107"/>
      <c r="G148" s="107"/>
      <c r="H148" s="107"/>
      <c r="I148" s="107"/>
      <c r="J148" s="107"/>
      <c r="K148" s="107"/>
      <c r="L148" s="107"/>
      <c r="M148" s="107"/>
      <c r="N148" s="107"/>
      <c r="O148" s="107"/>
    </row>
    <row r="149" spans="2:15" ht="18.75" x14ac:dyDescent="0.25">
      <c r="B149" s="108" t="s">
        <v>167</v>
      </c>
      <c r="C149" s="108"/>
      <c r="D149" s="108"/>
      <c r="E149" s="108"/>
      <c r="F149" s="108"/>
      <c r="G149" s="108"/>
      <c r="H149" s="108"/>
      <c r="I149" s="108"/>
      <c r="J149" s="108"/>
      <c r="K149" s="108"/>
      <c r="L149" s="108"/>
      <c r="M149" s="108"/>
      <c r="N149" s="108"/>
      <c r="O149" s="108"/>
    </row>
    <row r="150" spans="2:15" ht="15.75" x14ac:dyDescent="0.25">
      <c r="B150" s="180" t="s">
        <v>152</v>
      </c>
      <c r="C150" s="107"/>
      <c r="D150" s="107"/>
      <c r="E150" s="107"/>
      <c r="F150" s="107"/>
      <c r="G150" s="107"/>
      <c r="H150" s="107"/>
      <c r="I150" s="107"/>
      <c r="J150" s="107"/>
      <c r="K150" s="107"/>
      <c r="L150" s="107"/>
      <c r="M150" s="107"/>
      <c r="N150" s="107"/>
      <c r="O150" s="107"/>
    </row>
    <row r="151" spans="2:15" x14ac:dyDescent="0.25">
      <c r="B151" s="107"/>
      <c r="C151" s="107"/>
      <c r="D151" s="107"/>
      <c r="E151" s="107"/>
      <c r="F151" s="107"/>
      <c r="G151" s="107"/>
      <c r="H151" s="107"/>
      <c r="I151" s="107"/>
      <c r="J151" s="107"/>
      <c r="K151" s="107"/>
      <c r="L151" s="107"/>
      <c r="M151" s="107"/>
      <c r="N151" s="107"/>
      <c r="O151" s="107"/>
    </row>
    <row r="152" spans="2:15" ht="15.75" x14ac:dyDescent="0.25">
      <c r="B152" s="107"/>
      <c r="C152" s="107"/>
      <c r="D152" s="107"/>
      <c r="E152" s="107"/>
      <c r="F152" s="107"/>
      <c r="G152" s="107"/>
      <c r="H152" s="107"/>
      <c r="I152" s="107"/>
      <c r="J152" s="107"/>
      <c r="K152" s="107"/>
      <c r="L152" s="109" t="s">
        <v>153</v>
      </c>
      <c r="M152" s="109"/>
      <c r="N152" s="109"/>
      <c r="O152" s="109"/>
    </row>
    <row r="153" spans="2:15" x14ac:dyDescent="0.25">
      <c r="B153" s="107"/>
      <c r="C153" s="107"/>
      <c r="D153" s="107"/>
      <c r="E153" s="107"/>
      <c r="F153" s="107"/>
      <c r="G153" s="107"/>
      <c r="H153" s="107"/>
      <c r="I153" s="107"/>
      <c r="J153" s="107"/>
      <c r="K153" s="107"/>
      <c r="L153" s="110" t="s">
        <v>168</v>
      </c>
      <c r="M153" s="106"/>
      <c r="N153" s="106"/>
      <c r="O153" s="106"/>
    </row>
    <row r="154" spans="2:15" x14ac:dyDescent="0.25">
      <c r="B154" s="107"/>
      <c r="C154" s="107"/>
      <c r="D154" s="107"/>
      <c r="E154" s="107"/>
      <c r="F154" s="107"/>
      <c r="G154" s="107"/>
      <c r="H154" s="107"/>
      <c r="I154" s="107"/>
      <c r="J154" s="107"/>
      <c r="K154" s="107"/>
      <c r="L154" s="107"/>
      <c r="M154" s="111" t="s">
        <v>154</v>
      </c>
      <c r="N154" s="111" t="s">
        <v>155</v>
      </c>
      <c r="O154" s="111" t="s">
        <v>117</v>
      </c>
    </row>
    <row r="155" spans="2:15" x14ac:dyDescent="0.25">
      <c r="B155" s="107"/>
      <c r="C155" s="107"/>
      <c r="D155" s="107"/>
      <c r="E155" s="107"/>
      <c r="F155" s="107"/>
      <c r="G155" s="107"/>
      <c r="H155" s="107"/>
      <c r="I155" s="107"/>
      <c r="J155" s="107"/>
      <c r="K155" s="107"/>
      <c r="L155" s="112" t="s">
        <v>156</v>
      </c>
      <c r="M155" s="164">
        <v>0.45064572826646354</v>
      </c>
      <c r="N155" s="165">
        <v>4.8988680749443709</v>
      </c>
      <c r="O155" s="176">
        <v>3.6567895971616436E-5</v>
      </c>
    </row>
    <row r="156" spans="2:15" x14ac:dyDescent="0.25">
      <c r="B156" s="107"/>
      <c r="C156" s="107"/>
      <c r="D156" s="107"/>
      <c r="E156" s="107"/>
      <c r="F156" s="107"/>
      <c r="G156" s="107"/>
      <c r="H156" s="107"/>
      <c r="I156" s="107"/>
      <c r="J156" s="107"/>
      <c r="K156" s="107"/>
      <c r="L156" s="112" t="s">
        <v>157</v>
      </c>
      <c r="M156" s="164">
        <v>-0.88460967245202959</v>
      </c>
      <c r="N156" s="165">
        <v>-6.0261729398925343</v>
      </c>
      <c r="O156" s="176">
        <v>1.7056853903028769E-6</v>
      </c>
    </row>
    <row r="157" spans="2:15" x14ac:dyDescent="0.25">
      <c r="B157" s="107"/>
      <c r="C157" s="107"/>
      <c r="D157" s="107"/>
      <c r="E157" s="107"/>
      <c r="F157" s="107"/>
      <c r="G157" s="107"/>
      <c r="H157" s="107"/>
      <c r="I157" s="107"/>
      <c r="J157" s="107"/>
      <c r="K157" s="107"/>
      <c r="L157" s="107"/>
      <c r="M157" s="107"/>
      <c r="N157" s="107"/>
      <c r="O157" s="107"/>
    </row>
    <row r="158" spans="2:15" ht="15.75" x14ac:dyDescent="0.25">
      <c r="B158" s="107"/>
      <c r="C158" s="107"/>
      <c r="D158" s="107"/>
      <c r="E158" s="107"/>
      <c r="F158" s="107"/>
      <c r="G158" s="107"/>
      <c r="H158" s="107"/>
      <c r="I158" s="107"/>
      <c r="J158" s="107"/>
      <c r="K158" s="107"/>
      <c r="L158" s="109" t="s">
        <v>158</v>
      </c>
      <c r="M158" s="113"/>
      <c r="N158" s="113"/>
      <c r="O158" s="109"/>
    </row>
    <row r="159" spans="2:15" x14ac:dyDescent="0.25">
      <c r="B159" s="107"/>
      <c r="C159" s="107"/>
      <c r="D159" s="107"/>
      <c r="E159" s="107"/>
      <c r="F159" s="107"/>
      <c r="G159" s="107"/>
      <c r="H159" s="107"/>
      <c r="I159" s="107"/>
      <c r="J159" s="107"/>
      <c r="K159" s="107"/>
      <c r="L159" s="107"/>
      <c r="M159" s="114" t="s">
        <v>159</v>
      </c>
      <c r="N159" s="166">
        <v>0.22272298427362675</v>
      </c>
      <c r="O159" s="107"/>
    </row>
    <row r="160" spans="2:15" ht="17.25" x14ac:dyDescent="0.25">
      <c r="B160" s="107"/>
      <c r="C160" s="107"/>
      <c r="D160" s="107"/>
      <c r="E160" s="107"/>
      <c r="F160" s="107"/>
      <c r="G160" s="107"/>
      <c r="H160" s="107"/>
      <c r="I160" s="107"/>
      <c r="J160" s="107"/>
      <c r="K160" s="107"/>
      <c r="L160" s="107"/>
      <c r="M160" s="115" t="s">
        <v>166</v>
      </c>
      <c r="N160" s="179">
        <v>0.56464115128871861</v>
      </c>
      <c r="O160" s="107"/>
    </row>
    <row r="161" spans="2:15" x14ac:dyDescent="0.25">
      <c r="B161" s="107"/>
      <c r="C161" s="107"/>
      <c r="D161" s="107"/>
      <c r="E161" s="107"/>
      <c r="F161" s="107"/>
      <c r="G161" s="107"/>
      <c r="H161" s="107"/>
      <c r="I161" s="107"/>
      <c r="J161" s="107"/>
      <c r="K161" s="107"/>
      <c r="L161" s="107"/>
      <c r="M161" s="115" t="s">
        <v>160</v>
      </c>
      <c r="N161" s="167">
        <v>1.618682295284857</v>
      </c>
      <c r="O161" s="107"/>
    </row>
    <row r="162" spans="2:15" x14ac:dyDescent="0.25">
      <c r="B162" s="107"/>
      <c r="C162" s="107"/>
      <c r="D162" s="107"/>
      <c r="E162" s="107"/>
      <c r="F162" s="107"/>
      <c r="G162" s="107"/>
      <c r="H162" s="107"/>
      <c r="I162" s="107"/>
      <c r="J162" s="107"/>
      <c r="K162" s="107"/>
      <c r="L162" s="107"/>
      <c r="M162" s="115" t="s">
        <v>103</v>
      </c>
      <c r="N162" s="167">
        <v>1.4319020150358368</v>
      </c>
      <c r="O162" s="107"/>
    </row>
    <row r="163" spans="2:15" x14ac:dyDescent="0.25">
      <c r="B163" s="107"/>
      <c r="C163" s="107"/>
      <c r="D163" s="107"/>
      <c r="E163" s="107"/>
      <c r="F163" s="107"/>
      <c r="G163" s="107"/>
      <c r="H163" s="107"/>
      <c r="I163" s="107"/>
      <c r="J163" s="107"/>
      <c r="K163" s="107"/>
      <c r="L163" s="107"/>
      <c r="M163" s="163" t="s">
        <v>161</v>
      </c>
      <c r="N163" s="179">
        <v>0.88460967245202959</v>
      </c>
      <c r="O163" s="107"/>
    </row>
    <row r="164" spans="2:15" x14ac:dyDescent="0.25">
      <c r="B164" s="107"/>
      <c r="C164" s="107"/>
      <c r="D164" s="107"/>
      <c r="E164" s="107"/>
      <c r="F164" s="107"/>
      <c r="G164" s="107"/>
      <c r="H164" s="107"/>
      <c r="I164" s="107"/>
      <c r="J164" s="107"/>
      <c r="K164" s="107"/>
      <c r="L164" s="107"/>
      <c r="M164" s="110"/>
      <c r="N164" s="107"/>
      <c r="O164" s="107"/>
    </row>
    <row r="165" spans="2:15" ht="15.75" x14ac:dyDescent="0.25">
      <c r="B165" s="107"/>
      <c r="C165" s="107"/>
      <c r="D165" s="107"/>
      <c r="E165" s="107"/>
      <c r="F165" s="107"/>
      <c r="G165" s="107"/>
      <c r="H165" s="107"/>
      <c r="I165" s="107"/>
      <c r="J165" s="107"/>
      <c r="K165" s="107"/>
      <c r="L165" s="109" t="s">
        <v>162</v>
      </c>
      <c r="M165" s="109"/>
      <c r="N165" s="109"/>
      <c r="O165" s="109"/>
    </row>
    <row r="166" spans="2:15" x14ac:dyDescent="0.25">
      <c r="B166" s="107"/>
      <c r="C166" s="107"/>
      <c r="D166" s="107"/>
      <c r="E166" s="107"/>
      <c r="F166" s="107"/>
      <c r="G166" s="107"/>
      <c r="H166" s="107"/>
      <c r="I166" s="107"/>
      <c r="J166" s="107"/>
      <c r="K166" s="107"/>
      <c r="L166" s="107"/>
      <c r="M166" s="107"/>
      <c r="N166" s="107"/>
      <c r="O166" s="107"/>
    </row>
    <row r="167" spans="2:15" x14ac:dyDescent="0.25">
      <c r="B167" s="107"/>
      <c r="C167" s="107"/>
      <c r="D167" s="107"/>
      <c r="E167" s="107"/>
      <c r="F167" s="107"/>
      <c r="G167" s="107"/>
      <c r="H167" s="107"/>
      <c r="I167" s="107"/>
      <c r="J167" s="107"/>
      <c r="K167" s="107"/>
      <c r="L167" s="116" t="s">
        <v>163</v>
      </c>
      <c r="M167" s="117" t="s">
        <v>101</v>
      </c>
      <c r="N167" s="117" t="s">
        <v>155</v>
      </c>
      <c r="O167" s="118" t="s">
        <v>117</v>
      </c>
    </row>
    <row r="168" spans="2:15" x14ac:dyDescent="0.25">
      <c r="B168" s="107"/>
      <c r="C168" s="107"/>
      <c r="D168" s="107"/>
      <c r="E168" s="107"/>
      <c r="F168" s="107"/>
      <c r="G168" s="107"/>
      <c r="H168" s="107"/>
      <c r="I168" s="107"/>
      <c r="J168" s="107"/>
      <c r="K168" s="107"/>
      <c r="L168" s="120" t="s">
        <v>164</v>
      </c>
      <c r="M168" s="181">
        <v>-4.6599339916725699E-2</v>
      </c>
      <c r="N168" s="169">
        <v>-1.2784649116188742</v>
      </c>
      <c r="O168" s="182">
        <v>0.21572323294725659</v>
      </c>
    </row>
    <row r="169" spans="2:15" x14ac:dyDescent="0.25">
      <c r="B169" s="107"/>
      <c r="C169" s="107"/>
      <c r="D169" s="107"/>
      <c r="E169" s="107"/>
      <c r="F169" s="107"/>
      <c r="G169" s="107"/>
      <c r="H169" s="107"/>
      <c r="I169" s="107"/>
      <c r="J169" s="107"/>
      <c r="K169" s="107"/>
      <c r="L169" s="170">
        <v>0.18384078871956666</v>
      </c>
      <c r="M169" s="164">
        <v>0.36159992920584916</v>
      </c>
      <c r="N169" s="165">
        <v>2.6422067727133585</v>
      </c>
      <c r="O169" s="171">
        <v>0.11834586561552773</v>
      </c>
    </row>
    <row r="170" spans="2:15" x14ac:dyDescent="0.25">
      <c r="B170" s="107"/>
      <c r="C170" s="107"/>
      <c r="D170" s="107"/>
      <c r="E170" s="107"/>
      <c r="F170" s="107"/>
      <c r="G170" s="107"/>
      <c r="H170" s="107"/>
      <c r="I170" s="107"/>
      <c r="J170" s="107"/>
      <c r="K170" s="107"/>
      <c r="L170" s="170">
        <v>0.20765214736904491</v>
      </c>
      <c r="M170" s="164">
        <v>0.14218053188060337</v>
      </c>
      <c r="N170" s="165">
        <v>2.3810132161865214</v>
      </c>
      <c r="O170" s="171">
        <v>0.14022245866055905</v>
      </c>
    </row>
    <row r="171" spans="2:15" x14ac:dyDescent="0.25">
      <c r="B171" s="107"/>
      <c r="C171" s="107"/>
      <c r="D171" s="107"/>
      <c r="E171" s="107"/>
      <c r="F171" s="107"/>
      <c r="G171" s="107"/>
      <c r="H171" s="107"/>
      <c r="I171" s="107"/>
      <c r="J171" s="107"/>
      <c r="K171" s="107"/>
      <c r="L171" s="170">
        <v>0.371964991290892</v>
      </c>
      <c r="M171" s="172">
        <v>6.0914581864290385E-2</v>
      </c>
      <c r="N171" s="165">
        <v>1.073018607788832</v>
      </c>
      <c r="O171" s="171">
        <v>0.39555383186748821</v>
      </c>
    </row>
    <row r="172" spans="2:15" x14ac:dyDescent="0.25">
      <c r="B172" s="107"/>
      <c r="C172" s="107"/>
      <c r="D172" s="107"/>
      <c r="E172" s="107"/>
      <c r="F172" s="107"/>
      <c r="G172" s="107"/>
      <c r="H172" s="107"/>
      <c r="I172" s="107"/>
      <c r="J172" s="107"/>
      <c r="K172" s="107"/>
      <c r="L172" s="170">
        <v>0.40751953910300354</v>
      </c>
      <c r="M172" s="164">
        <v>0.29943430931999904</v>
      </c>
      <c r="N172" s="165">
        <v>8.4502943394794627</v>
      </c>
      <c r="O172" s="184">
        <v>1.3716664435917078E-2</v>
      </c>
    </row>
    <row r="173" spans="2:15" x14ac:dyDescent="0.25">
      <c r="B173" s="107"/>
      <c r="C173" s="107"/>
      <c r="D173" s="107"/>
      <c r="E173" s="107"/>
      <c r="F173" s="107"/>
      <c r="G173" s="107"/>
      <c r="H173" s="107"/>
      <c r="I173" s="107"/>
      <c r="J173" s="107"/>
      <c r="K173" s="107"/>
      <c r="L173" s="170">
        <v>0.42626577522123088</v>
      </c>
      <c r="M173" s="164">
        <v>-0.13881253502267221</v>
      </c>
      <c r="N173" s="164">
        <v>-0.78814368084401809</v>
      </c>
      <c r="O173" s="171">
        <v>0.51319193430555521</v>
      </c>
    </row>
    <row r="174" spans="2:15" x14ac:dyDescent="0.25">
      <c r="B174" s="107"/>
      <c r="C174" s="107"/>
      <c r="D174" s="107"/>
      <c r="E174" s="107"/>
      <c r="F174" s="107"/>
      <c r="G174" s="107"/>
      <c r="H174" s="107"/>
      <c r="I174" s="107"/>
      <c r="J174" s="107"/>
      <c r="K174" s="107"/>
      <c r="L174" s="170">
        <v>0.53354251418579446</v>
      </c>
      <c r="M174" s="164">
        <v>0.14255325250174766</v>
      </c>
      <c r="N174" s="164">
        <v>0.9603617826289591</v>
      </c>
      <c r="O174" s="171">
        <v>0.43821148047137143</v>
      </c>
    </row>
    <row r="175" spans="2:15" x14ac:dyDescent="0.25">
      <c r="B175" s="107"/>
      <c r="C175" s="107"/>
      <c r="D175" s="107"/>
      <c r="E175" s="107"/>
      <c r="F175" s="107"/>
      <c r="G175" s="107"/>
      <c r="H175" s="107"/>
      <c r="I175" s="107"/>
      <c r="J175" s="107"/>
      <c r="K175" s="107"/>
      <c r="L175" s="170">
        <v>0.74117281572796578</v>
      </c>
      <c r="M175" s="172">
        <v>-9.972582695596921E-2</v>
      </c>
      <c r="N175" s="164">
        <v>-0.82105412091743835</v>
      </c>
      <c r="O175" s="171">
        <v>0.49791119546487694</v>
      </c>
    </row>
    <row r="176" spans="2:15" x14ac:dyDescent="0.25">
      <c r="B176" s="107"/>
      <c r="C176" s="107"/>
      <c r="D176" s="107"/>
      <c r="E176" s="107"/>
      <c r="F176" s="107"/>
      <c r="G176" s="107"/>
      <c r="H176" s="107"/>
      <c r="I176" s="107"/>
      <c r="J176" s="107"/>
      <c r="K176" s="107"/>
      <c r="L176" s="170">
        <v>0.835704253593609</v>
      </c>
      <c r="M176" s="164">
        <v>-0.48941053496435516</v>
      </c>
      <c r="N176" s="165">
        <v>-6.6627016372292225</v>
      </c>
      <c r="O176" s="184">
        <v>2.1793099239774096E-2</v>
      </c>
    </row>
    <row r="177" spans="2:15" x14ac:dyDescent="0.25">
      <c r="B177" s="107"/>
      <c r="C177" s="107"/>
      <c r="D177" s="107"/>
      <c r="E177" s="107"/>
      <c r="F177" s="107"/>
      <c r="G177" s="107"/>
      <c r="H177" s="107"/>
      <c r="I177" s="107"/>
      <c r="J177" s="107"/>
      <c r="K177" s="107"/>
      <c r="L177" s="170">
        <v>0.9347157834126314</v>
      </c>
      <c r="M177" s="164">
        <v>-0.30622122867145574</v>
      </c>
      <c r="N177" s="165">
        <v>-1.7159679702365918</v>
      </c>
      <c r="O177" s="171">
        <v>0.22830450825850268</v>
      </c>
    </row>
    <row r="178" spans="2:15" x14ac:dyDescent="0.25">
      <c r="B178" s="107"/>
      <c r="C178" s="107"/>
      <c r="D178" s="107"/>
      <c r="E178" s="107"/>
      <c r="F178" s="107"/>
      <c r="G178" s="107"/>
      <c r="H178" s="107"/>
      <c r="I178" s="107"/>
      <c r="J178" s="107"/>
      <c r="K178" s="107"/>
      <c r="L178" s="173">
        <v>0.97868889344061116</v>
      </c>
      <c r="M178" s="174">
        <v>-0.43850587832529464</v>
      </c>
      <c r="N178" s="183">
        <v>-13.632970413310492</v>
      </c>
      <c r="O178" s="185">
        <v>5.3374169735409737E-3</v>
      </c>
    </row>
    <row r="179" spans="2:15" x14ac:dyDescent="0.25">
      <c r="B179" s="107"/>
      <c r="C179" s="107"/>
      <c r="D179" s="107"/>
      <c r="E179" s="107"/>
      <c r="F179" s="107"/>
      <c r="G179" s="107"/>
      <c r="H179" s="107"/>
      <c r="I179" s="107"/>
      <c r="J179" s="107"/>
      <c r="K179" s="107"/>
      <c r="L179" s="119"/>
      <c r="M179" s="107"/>
      <c r="N179" s="107"/>
      <c r="O179" s="107"/>
    </row>
    <row r="180" spans="2:15" x14ac:dyDescent="0.25">
      <c r="B180" s="107"/>
      <c r="C180" s="107"/>
      <c r="D180" s="107"/>
      <c r="E180" s="107"/>
      <c r="F180" s="107"/>
      <c r="G180" s="107"/>
      <c r="H180" s="107"/>
      <c r="I180" s="107"/>
      <c r="J180" s="107"/>
      <c r="K180" s="107"/>
      <c r="L180" s="107"/>
      <c r="M180" s="107"/>
      <c r="N180" s="107"/>
      <c r="O180" s="107"/>
    </row>
    <row r="181" spans="2:15" ht="18.75" x14ac:dyDescent="0.25">
      <c r="B181" s="108" t="s">
        <v>169</v>
      </c>
      <c r="C181" s="108"/>
      <c r="D181" s="108"/>
      <c r="E181" s="108"/>
      <c r="F181" s="108"/>
      <c r="G181" s="108"/>
      <c r="H181" s="108"/>
      <c r="I181" s="108"/>
      <c r="J181" s="108"/>
      <c r="K181" s="108"/>
      <c r="L181" s="108"/>
      <c r="M181" s="108"/>
      <c r="N181" s="108"/>
      <c r="O181" s="108"/>
    </row>
    <row r="182" spans="2:15" ht="15.75" x14ac:dyDescent="0.25">
      <c r="B182" s="180" t="s">
        <v>152</v>
      </c>
      <c r="C182" s="107"/>
      <c r="D182" s="107"/>
      <c r="E182" s="107"/>
      <c r="F182" s="107"/>
      <c r="G182" s="107"/>
      <c r="H182" s="107"/>
      <c r="I182" s="107"/>
      <c r="J182" s="107"/>
      <c r="K182" s="107"/>
      <c r="L182" s="107"/>
      <c r="M182" s="107"/>
      <c r="N182" s="107"/>
      <c r="O182" s="107"/>
    </row>
    <row r="183" spans="2:15" x14ac:dyDescent="0.25">
      <c r="B183" s="107"/>
      <c r="C183" s="107"/>
      <c r="D183" s="107"/>
      <c r="E183" s="107"/>
      <c r="F183" s="107"/>
      <c r="G183" s="107"/>
      <c r="H183" s="107"/>
      <c r="I183" s="107"/>
      <c r="J183" s="107"/>
      <c r="K183" s="107"/>
      <c r="L183" s="107"/>
      <c r="M183" s="107"/>
      <c r="N183" s="107"/>
      <c r="O183" s="107"/>
    </row>
    <row r="184" spans="2:15" ht="15.75" x14ac:dyDescent="0.25">
      <c r="B184" s="107"/>
      <c r="C184" s="107"/>
      <c r="D184" s="107"/>
      <c r="E184" s="107"/>
      <c r="F184" s="107"/>
      <c r="G184" s="107"/>
      <c r="H184" s="107"/>
      <c r="I184" s="107"/>
      <c r="J184" s="107"/>
      <c r="K184" s="107"/>
      <c r="L184" s="109" t="s">
        <v>153</v>
      </c>
      <c r="M184" s="109"/>
      <c r="N184" s="109"/>
      <c r="O184" s="109"/>
    </row>
    <row r="185" spans="2:15" x14ac:dyDescent="0.25">
      <c r="B185" s="107"/>
      <c r="C185" s="107"/>
      <c r="D185" s="107"/>
      <c r="E185" s="107"/>
      <c r="F185" s="107"/>
      <c r="G185" s="107"/>
      <c r="H185" s="107"/>
      <c r="I185" s="107"/>
      <c r="J185" s="107"/>
      <c r="K185" s="107"/>
      <c r="L185" s="110" t="s">
        <v>170</v>
      </c>
      <c r="M185" s="106"/>
      <c r="N185" s="106"/>
      <c r="O185" s="106"/>
    </row>
    <row r="186" spans="2:15" x14ac:dyDescent="0.25">
      <c r="B186" s="107"/>
      <c r="C186" s="107"/>
      <c r="D186" s="107"/>
      <c r="E186" s="107"/>
      <c r="F186" s="107"/>
      <c r="G186" s="107"/>
      <c r="H186" s="107"/>
      <c r="I186" s="107"/>
      <c r="J186" s="107"/>
      <c r="K186" s="107"/>
      <c r="L186" s="107"/>
      <c r="M186" s="111" t="s">
        <v>154</v>
      </c>
      <c r="N186" s="111" t="s">
        <v>155</v>
      </c>
      <c r="O186" s="111" t="s">
        <v>117</v>
      </c>
    </row>
    <row r="187" spans="2:15" x14ac:dyDescent="0.25">
      <c r="B187" s="107"/>
      <c r="C187" s="107"/>
      <c r="D187" s="107"/>
      <c r="E187" s="107"/>
      <c r="F187" s="107"/>
      <c r="G187" s="107"/>
      <c r="H187" s="107"/>
      <c r="I187" s="107"/>
      <c r="J187" s="107"/>
      <c r="K187" s="107"/>
      <c r="L187" s="112" t="s">
        <v>156</v>
      </c>
      <c r="M187" s="164">
        <v>0.44903968582384696</v>
      </c>
      <c r="N187" s="165">
        <v>4.2137509935543171</v>
      </c>
      <c r="O187" s="176">
        <v>2.3630891830437789E-4</v>
      </c>
    </row>
    <row r="188" spans="2:15" x14ac:dyDescent="0.25">
      <c r="B188" s="107"/>
      <c r="C188" s="107"/>
      <c r="D188" s="107"/>
      <c r="E188" s="107"/>
      <c r="F188" s="107"/>
      <c r="G188" s="107"/>
      <c r="H188" s="107"/>
      <c r="I188" s="107"/>
      <c r="J188" s="107"/>
      <c r="K188" s="107"/>
      <c r="L188" s="112" t="s">
        <v>157</v>
      </c>
      <c r="M188" s="165">
        <v>-1.0861492314362062</v>
      </c>
      <c r="N188" s="165">
        <v>-6.3870904079990467</v>
      </c>
      <c r="O188" s="176">
        <v>6.5001931000620238E-7</v>
      </c>
    </row>
    <row r="189" spans="2:15" x14ac:dyDescent="0.25">
      <c r="B189" s="107"/>
      <c r="C189" s="107"/>
      <c r="D189" s="107"/>
      <c r="E189" s="107"/>
      <c r="F189" s="107"/>
      <c r="G189" s="107"/>
      <c r="H189" s="107"/>
      <c r="I189" s="107"/>
      <c r="J189" s="107"/>
      <c r="K189" s="107"/>
      <c r="L189" s="107"/>
      <c r="M189" s="107"/>
      <c r="N189" s="107"/>
      <c r="O189" s="107"/>
    </row>
    <row r="190" spans="2:15" ht="15.75" x14ac:dyDescent="0.25">
      <c r="B190" s="107"/>
      <c r="C190" s="107"/>
      <c r="D190" s="107"/>
      <c r="E190" s="107"/>
      <c r="F190" s="107"/>
      <c r="G190" s="107"/>
      <c r="H190" s="107"/>
      <c r="I190" s="107"/>
      <c r="J190" s="107"/>
      <c r="K190" s="107"/>
      <c r="L190" s="109" t="s">
        <v>158</v>
      </c>
      <c r="M190" s="113"/>
      <c r="N190" s="113"/>
      <c r="O190" s="109"/>
    </row>
    <row r="191" spans="2:15" x14ac:dyDescent="0.25">
      <c r="B191" s="107"/>
      <c r="C191" s="107"/>
      <c r="D191" s="107"/>
      <c r="E191" s="107"/>
      <c r="F191" s="107"/>
      <c r="G191" s="107"/>
      <c r="H191" s="107"/>
      <c r="I191" s="107"/>
      <c r="J191" s="107"/>
      <c r="K191" s="107"/>
      <c r="L191" s="107"/>
      <c r="M191" s="114" t="s">
        <v>159</v>
      </c>
      <c r="N191" s="166">
        <v>0.25801287616682456</v>
      </c>
      <c r="O191" s="107"/>
    </row>
    <row r="192" spans="2:15" ht="17.25" x14ac:dyDescent="0.25">
      <c r="B192" s="107"/>
      <c r="C192" s="107"/>
      <c r="D192" s="107"/>
      <c r="E192" s="107"/>
      <c r="F192" s="107"/>
      <c r="G192" s="107"/>
      <c r="H192" s="107"/>
      <c r="I192" s="107"/>
      <c r="J192" s="107"/>
      <c r="K192" s="107"/>
      <c r="L192" s="107"/>
      <c r="M192" s="115" t="s">
        <v>166</v>
      </c>
      <c r="N192" s="179">
        <v>0.59299322652264552</v>
      </c>
      <c r="O192" s="107"/>
    </row>
    <row r="193" spans="2:15" x14ac:dyDescent="0.25">
      <c r="B193" s="107"/>
      <c r="C193" s="107"/>
      <c r="D193" s="107"/>
      <c r="E193" s="107"/>
      <c r="F193" s="107"/>
      <c r="G193" s="107"/>
      <c r="H193" s="107"/>
      <c r="I193" s="107"/>
      <c r="J193" s="107"/>
      <c r="K193" s="107"/>
      <c r="L193" s="107"/>
      <c r="M193" s="115" t="s">
        <v>160</v>
      </c>
      <c r="N193" s="167">
        <v>1.618682295284857</v>
      </c>
      <c r="O193" s="107"/>
    </row>
    <row r="194" spans="2:15" x14ac:dyDescent="0.25">
      <c r="B194" s="107"/>
      <c r="C194" s="107"/>
      <c r="D194" s="107"/>
      <c r="E194" s="107"/>
      <c r="F194" s="107"/>
      <c r="G194" s="107"/>
      <c r="H194" s="107"/>
      <c r="I194" s="107"/>
      <c r="J194" s="107"/>
      <c r="K194" s="107"/>
      <c r="L194" s="107"/>
      <c r="M194" s="115" t="s">
        <v>103</v>
      </c>
      <c r="N194" s="167">
        <v>1.7581305309630417</v>
      </c>
      <c r="O194" s="107"/>
    </row>
    <row r="195" spans="2:15" x14ac:dyDescent="0.25">
      <c r="B195" s="107"/>
      <c r="C195" s="107"/>
      <c r="D195" s="107"/>
      <c r="E195" s="107"/>
      <c r="F195" s="107"/>
      <c r="G195" s="107"/>
      <c r="H195" s="107"/>
      <c r="I195" s="107"/>
      <c r="J195" s="107"/>
      <c r="K195" s="107"/>
      <c r="L195" s="107"/>
      <c r="M195" s="163" t="s">
        <v>161</v>
      </c>
      <c r="N195" s="179">
        <v>1.0861492314362062</v>
      </c>
      <c r="O195" s="107"/>
    </row>
    <row r="196" spans="2:15" x14ac:dyDescent="0.25">
      <c r="B196" s="107"/>
      <c r="C196" s="107"/>
      <c r="D196" s="107"/>
      <c r="E196" s="107"/>
      <c r="F196" s="107"/>
      <c r="G196" s="107"/>
      <c r="H196" s="107"/>
      <c r="I196" s="107"/>
      <c r="J196" s="107"/>
      <c r="K196" s="107"/>
      <c r="L196" s="107"/>
      <c r="M196" s="110"/>
      <c r="N196" s="107"/>
      <c r="O196" s="107"/>
    </row>
    <row r="197" spans="2:15" ht="15.75" x14ac:dyDescent="0.25">
      <c r="B197" s="107"/>
      <c r="C197" s="107"/>
      <c r="D197" s="107"/>
      <c r="E197" s="107"/>
      <c r="F197" s="107"/>
      <c r="G197" s="107"/>
      <c r="H197" s="107"/>
      <c r="I197" s="107"/>
      <c r="J197" s="107"/>
      <c r="K197" s="107"/>
      <c r="L197" s="109" t="s">
        <v>162</v>
      </c>
      <c r="M197" s="109"/>
      <c r="N197" s="109"/>
      <c r="O197" s="109"/>
    </row>
    <row r="198" spans="2:15" x14ac:dyDescent="0.25">
      <c r="B198" s="107"/>
      <c r="C198" s="107"/>
      <c r="D198" s="107"/>
      <c r="E198" s="107"/>
      <c r="F198" s="107"/>
      <c r="G198" s="107"/>
      <c r="H198" s="107"/>
      <c r="I198" s="107"/>
      <c r="J198" s="107"/>
      <c r="K198" s="107"/>
      <c r="L198" s="107"/>
      <c r="M198" s="107"/>
      <c r="N198" s="107"/>
      <c r="O198" s="107"/>
    </row>
    <row r="199" spans="2:15" x14ac:dyDescent="0.25">
      <c r="B199" s="107"/>
      <c r="C199" s="107"/>
      <c r="D199" s="107"/>
      <c r="E199" s="107"/>
      <c r="F199" s="107"/>
      <c r="G199" s="107"/>
      <c r="H199" s="107"/>
      <c r="I199" s="107"/>
      <c r="J199" s="107"/>
      <c r="K199" s="107"/>
      <c r="L199" s="116" t="s">
        <v>163</v>
      </c>
      <c r="M199" s="117" t="s">
        <v>101</v>
      </c>
      <c r="N199" s="117" t="s">
        <v>155</v>
      </c>
      <c r="O199" s="118" t="s">
        <v>117</v>
      </c>
    </row>
    <row r="200" spans="2:15" x14ac:dyDescent="0.25">
      <c r="B200" s="107"/>
      <c r="C200" s="107"/>
      <c r="D200" s="107"/>
      <c r="E200" s="107"/>
      <c r="F200" s="107"/>
      <c r="G200" s="107"/>
      <c r="H200" s="107"/>
      <c r="I200" s="107"/>
      <c r="J200" s="107"/>
      <c r="K200" s="107"/>
      <c r="L200" s="120" t="s">
        <v>164</v>
      </c>
      <c r="M200" s="168">
        <v>-0.16149212889797598</v>
      </c>
      <c r="N200" s="169">
        <v>-3.9515761233249651</v>
      </c>
      <c r="O200" s="186">
        <v>7.8785026175440416E-4</v>
      </c>
    </row>
    <row r="201" spans="2:15" x14ac:dyDescent="0.25">
      <c r="B201" s="107"/>
      <c r="C201" s="107"/>
      <c r="D201" s="107"/>
      <c r="E201" s="107"/>
      <c r="F201" s="107"/>
      <c r="G201" s="107"/>
      <c r="H201" s="107"/>
      <c r="I201" s="107"/>
      <c r="J201" s="107"/>
      <c r="K201" s="107"/>
      <c r="L201" s="170">
        <v>0.18384078871956666</v>
      </c>
      <c r="M201" s="164">
        <v>0.15604583650295434</v>
      </c>
      <c r="N201" s="165">
        <v>1.1463685594204551</v>
      </c>
      <c r="O201" s="171">
        <v>0.37029451884006043</v>
      </c>
    </row>
    <row r="202" spans="2:15" x14ac:dyDescent="0.25">
      <c r="B202" s="107"/>
      <c r="C202" s="107"/>
      <c r="D202" s="107"/>
      <c r="E202" s="107"/>
      <c r="F202" s="107"/>
      <c r="G202" s="107"/>
      <c r="H202" s="107"/>
      <c r="I202" s="107"/>
      <c r="J202" s="107"/>
      <c r="K202" s="107"/>
      <c r="L202" s="170">
        <v>0.20765214736904491</v>
      </c>
      <c r="M202" s="164">
        <v>0.23406359349122097</v>
      </c>
      <c r="N202" s="165">
        <v>5.8445026641680222</v>
      </c>
      <c r="O202" s="184">
        <v>2.8049625996504547E-2</v>
      </c>
    </row>
    <row r="203" spans="2:15" x14ac:dyDescent="0.25">
      <c r="B203" s="107"/>
      <c r="C203" s="107"/>
      <c r="D203" s="107"/>
      <c r="E203" s="107"/>
      <c r="F203" s="107"/>
      <c r="G203" s="107"/>
      <c r="H203" s="107"/>
      <c r="I203" s="107"/>
      <c r="J203" s="107"/>
      <c r="K203" s="107"/>
      <c r="L203" s="170">
        <v>0.371964991290892</v>
      </c>
      <c r="M203" s="164">
        <v>0.2301429125300628</v>
      </c>
      <c r="N203" s="165">
        <v>1.7224094328485662</v>
      </c>
      <c r="O203" s="171">
        <v>0.22713670486372792</v>
      </c>
    </row>
    <row r="204" spans="2:15" x14ac:dyDescent="0.25">
      <c r="B204" s="107"/>
      <c r="C204" s="107"/>
      <c r="D204" s="107"/>
      <c r="E204" s="107"/>
      <c r="F204" s="107"/>
      <c r="G204" s="107"/>
      <c r="H204" s="107"/>
      <c r="I204" s="107"/>
      <c r="J204" s="107"/>
      <c r="K204" s="107"/>
      <c r="L204" s="170">
        <v>0.40751953910300354</v>
      </c>
      <c r="M204" s="164">
        <v>-0.13593227482731413</v>
      </c>
      <c r="N204" s="165">
        <v>-1.1066276313943668</v>
      </c>
      <c r="O204" s="171">
        <v>0.38374292141786442</v>
      </c>
    </row>
    <row r="205" spans="2:15" x14ac:dyDescent="0.25">
      <c r="B205" s="107"/>
      <c r="C205" s="107"/>
      <c r="D205" s="107"/>
      <c r="E205" s="107"/>
      <c r="F205" s="107"/>
      <c r="G205" s="107"/>
      <c r="H205" s="107"/>
      <c r="I205" s="107"/>
      <c r="J205" s="107"/>
      <c r="K205" s="107"/>
      <c r="L205" s="170">
        <v>0.42626577522123088</v>
      </c>
      <c r="M205" s="172">
        <v>2.7571870048228864E-2</v>
      </c>
      <c r="N205" s="164">
        <v>0.11600815088992179</v>
      </c>
      <c r="O205" s="171">
        <v>0.91824445297156276</v>
      </c>
    </row>
    <row r="206" spans="2:15" x14ac:dyDescent="0.25">
      <c r="B206" s="107"/>
      <c r="C206" s="107"/>
      <c r="D206" s="107"/>
      <c r="E206" s="107"/>
      <c r="F206" s="107"/>
      <c r="G206" s="107"/>
      <c r="H206" s="107"/>
      <c r="I206" s="107"/>
      <c r="J206" s="107"/>
      <c r="K206" s="107"/>
      <c r="L206" s="170">
        <v>0.53354251418579446</v>
      </c>
      <c r="M206" s="172">
        <v>9.5225950873735865E-2</v>
      </c>
      <c r="N206" s="165">
        <v>2.0984201055513441</v>
      </c>
      <c r="O206" s="171">
        <v>0.17074472272192623</v>
      </c>
    </row>
    <row r="207" spans="2:15" x14ac:dyDescent="0.25">
      <c r="B207" s="107"/>
      <c r="C207" s="107"/>
      <c r="D207" s="107"/>
      <c r="E207" s="107"/>
      <c r="F207" s="107"/>
      <c r="G207" s="107"/>
      <c r="H207" s="107"/>
      <c r="I207" s="107"/>
      <c r="J207" s="107"/>
      <c r="K207" s="107"/>
      <c r="L207" s="170">
        <v>0.74117281572796578</v>
      </c>
      <c r="M207" s="164">
        <v>-0.59370686066397038</v>
      </c>
      <c r="N207" s="165">
        <v>-7.7760415525937372</v>
      </c>
      <c r="O207" s="184">
        <v>1.6138727279952667E-2</v>
      </c>
    </row>
    <row r="208" spans="2:15" x14ac:dyDescent="0.25">
      <c r="B208" s="107"/>
      <c r="C208" s="107"/>
      <c r="D208" s="107"/>
      <c r="E208" s="107"/>
      <c r="F208" s="107"/>
      <c r="G208" s="107"/>
      <c r="H208" s="107"/>
      <c r="I208" s="107"/>
      <c r="J208" s="107"/>
      <c r="K208" s="107"/>
      <c r="L208" s="170">
        <v>0.835704253593609</v>
      </c>
      <c r="M208" s="164">
        <v>-0.66933497832839994</v>
      </c>
      <c r="N208" s="165">
        <v>-8.58663465276803</v>
      </c>
      <c r="O208" s="184">
        <v>1.3293108538111133E-2</v>
      </c>
    </row>
    <row r="209" spans="2:15" x14ac:dyDescent="0.25">
      <c r="B209" s="107"/>
      <c r="C209" s="107"/>
      <c r="D209" s="107"/>
      <c r="E209" s="107"/>
      <c r="F209" s="107"/>
      <c r="G209" s="107"/>
      <c r="H209" s="107"/>
      <c r="I209" s="107"/>
      <c r="J209" s="107"/>
      <c r="K209" s="107"/>
      <c r="L209" s="170">
        <v>0.9347157834126314</v>
      </c>
      <c r="M209" s="164">
        <v>-0.60715736491485406</v>
      </c>
      <c r="N209" s="165">
        <v>-3.0710971204446089</v>
      </c>
      <c r="O209" s="187">
        <v>9.1679056180228202E-2</v>
      </c>
    </row>
    <row r="210" spans="2:15" x14ac:dyDescent="0.25">
      <c r="B210" s="107"/>
      <c r="C210" s="107"/>
      <c r="D210" s="107"/>
      <c r="E210" s="107"/>
      <c r="F210" s="107"/>
      <c r="G210" s="107"/>
      <c r="H210" s="107"/>
      <c r="I210" s="107"/>
      <c r="J210" s="107"/>
      <c r="K210" s="107"/>
      <c r="L210" s="173">
        <v>0.97868889344061116</v>
      </c>
      <c r="M210" s="174">
        <v>-0.35183997369142439</v>
      </c>
      <c r="N210" s="175">
        <v>-5.3016786664551656</v>
      </c>
      <c r="O210" s="188">
        <v>3.3784690740134619E-2</v>
      </c>
    </row>
    <row r="211" spans="2:15" x14ac:dyDescent="0.25">
      <c r="B211" s="107"/>
      <c r="C211" s="107"/>
      <c r="D211" s="107"/>
      <c r="E211" s="107"/>
      <c r="F211" s="107"/>
      <c r="G211" s="107"/>
      <c r="H211" s="107"/>
      <c r="I211" s="107"/>
      <c r="J211" s="107"/>
      <c r="K211" s="107"/>
      <c r="L211" s="119"/>
      <c r="M211" s="107"/>
      <c r="N211" s="107"/>
      <c r="O211" s="107"/>
    </row>
    <row r="212" spans="2:15" x14ac:dyDescent="0.25">
      <c r="B212" s="107"/>
      <c r="C212" s="107"/>
      <c r="D212" s="107"/>
      <c r="E212" s="107"/>
      <c r="F212" s="107"/>
      <c r="G212" s="107"/>
      <c r="H212" s="107"/>
      <c r="I212" s="107"/>
      <c r="J212" s="107"/>
      <c r="K212" s="107"/>
      <c r="L212" s="107"/>
      <c r="M212" s="107"/>
      <c r="N212" s="107"/>
      <c r="O212" s="107"/>
    </row>
  </sheetData>
  <sheetProtection objects="1"/>
  <mergeCells count="52">
    <mergeCell ref="K10:L10"/>
    <mergeCell ref="M10:N10"/>
    <mergeCell ref="O10:Q10"/>
    <mergeCell ref="B70:J70"/>
    <mergeCell ref="B90:J90"/>
    <mergeCell ref="B113:J113"/>
    <mergeCell ref="B10:F10"/>
    <mergeCell ref="G10:H10"/>
    <mergeCell ref="I10:J10"/>
    <mergeCell ref="C23:M23"/>
    <mergeCell ref="E24:M24"/>
    <mergeCell ref="C25:M25"/>
    <mergeCell ref="E26:M26"/>
    <mergeCell ref="C27:M27"/>
    <mergeCell ref="E28:M29"/>
    <mergeCell ref="D28:D29"/>
    <mergeCell ref="C16:M16"/>
    <mergeCell ref="E17:M17"/>
    <mergeCell ref="C18:M18"/>
    <mergeCell ref="E19:M19"/>
    <mergeCell ref="C20:M20"/>
    <mergeCell ref="E21:M22"/>
    <mergeCell ref="D21:D22"/>
    <mergeCell ref="Q36:Q37"/>
    <mergeCell ref="R36:R37"/>
    <mergeCell ref="L38:M38"/>
    <mergeCell ref="L39:M39"/>
    <mergeCell ref="L40:M40"/>
    <mergeCell ref="L41:M41"/>
    <mergeCell ref="C44:F44"/>
    <mergeCell ref="B48:J48"/>
    <mergeCell ref="C50:J50"/>
    <mergeCell ref="L36:M37"/>
    <mergeCell ref="N36:N37"/>
    <mergeCell ref="O36:O37"/>
    <mergeCell ref="L42:M42"/>
    <mergeCell ref="B38:F38"/>
    <mergeCell ref="C39:F39"/>
    <mergeCell ref="D40:F40"/>
    <mergeCell ref="D41:F41"/>
    <mergeCell ref="E42:F42"/>
    <mergeCell ref="E43:F43"/>
    <mergeCell ref="O5:O6"/>
    <mergeCell ref="O7:O8"/>
    <mergeCell ref="P5:Q6"/>
    <mergeCell ref="P7:Q8"/>
    <mergeCell ref="B36:F37"/>
    <mergeCell ref="G36:G37"/>
    <mergeCell ref="H36:H37"/>
    <mergeCell ref="I36:I37"/>
    <mergeCell ref="J36:J37"/>
    <mergeCell ref="P36:P37"/>
  </mergeCells>
  <hyperlinks>
    <hyperlink ref="D17" location="$J$39" display="$J$39"/>
    <hyperlink ref="D19" location="$J$46" display="$J$46"/>
    <hyperlink ref="D21:D22" location="$B$70:$J$70" display="$B$70:$J$70"/>
    <hyperlink ref="D24" location="$B$90:$J$90" display="$B$90:$J$90"/>
    <hyperlink ref="D26" location="$L$133" display="$L$133"/>
    <hyperlink ref="D28:D29" location="$L$120" display="$L$120"/>
    <hyperlink ref="B10:F10" location="$B$14" display="$B$14"/>
    <hyperlink ref="G10:H10" location="$B$35" display="$B$35"/>
    <hyperlink ref="I10:J10" location="$B$70:$J$70" display="$B$70:$J$70"/>
    <hyperlink ref="K10:L10" location="$B$90:$J$90" display="$B$90:$J$90"/>
    <hyperlink ref="M10:N10" location="$B$113:$J$113" display="$B$113:$J$113"/>
    <hyperlink ref="O10:Q10" location="$L$120" display="$L$120"/>
  </hyperlinks>
  <pageMargins left="0.7" right="0.7" top="0.75" bottom="0.75" header="0.3" footer="0.3"/>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21"/>
  <sheetViews>
    <sheetView workbookViewId="0"/>
  </sheetViews>
  <sheetFormatPr defaultRowHeight="15" x14ac:dyDescent="0.25"/>
  <sheetData>
    <row r="1" spans="1:52" x14ac:dyDescent="0.25">
      <c r="A1" t="s">
        <v>25</v>
      </c>
      <c r="B1" s="47" t="s">
        <v>26</v>
      </c>
      <c r="E1" t="s">
        <v>27</v>
      </c>
      <c r="F1" t="s">
        <v>14</v>
      </c>
      <c r="G1" t="s">
        <v>15</v>
      </c>
      <c r="H1" t="s">
        <v>16</v>
      </c>
      <c r="I1" t="s">
        <v>28</v>
      </c>
      <c r="J1" t="s">
        <v>29</v>
      </c>
      <c r="K1" t="s">
        <v>30</v>
      </c>
      <c r="L1" t="s">
        <v>14</v>
      </c>
      <c r="M1" t="s">
        <v>15</v>
      </c>
      <c r="N1" t="s">
        <v>16</v>
      </c>
      <c r="O1" t="s">
        <v>31</v>
      </c>
      <c r="P1" t="s">
        <v>32</v>
      </c>
      <c r="R1" t="s">
        <v>33</v>
      </c>
      <c r="S1" t="s">
        <v>34</v>
      </c>
      <c r="T1" t="s">
        <v>35</v>
      </c>
      <c r="U1" t="s">
        <v>36</v>
      </c>
      <c r="W1" t="s">
        <v>6</v>
      </c>
      <c r="Y1" t="s">
        <v>4</v>
      </c>
      <c r="Z1" t="s">
        <v>37</v>
      </c>
      <c r="AB1" t="s">
        <v>38</v>
      </c>
      <c r="AC1" t="s">
        <v>39</v>
      </c>
      <c r="AD1" t="s">
        <v>40</v>
      </c>
      <c r="AE1" t="s">
        <v>41</v>
      </c>
      <c r="AF1" t="s">
        <v>42</v>
      </c>
      <c r="AG1" t="s">
        <v>43</v>
      </c>
      <c r="AH1" t="s">
        <v>43</v>
      </c>
      <c r="AI1" t="s">
        <v>37</v>
      </c>
      <c r="AK1" t="s">
        <v>38</v>
      </c>
      <c r="AL1" t="s">
        <v>39</v>
      </c>
      <c r="AM1" t="s">
        <v>40</v>
      </c>
      <c r="AN1" t="s">
        <v>41</v>
      </c>
      <c r="AO1" t="s">
        <v>42</v>
      </c>
      <c r="AP1" t="s">
        <v>43</v>
      </c>
      <c r="AQ1" t="s">
        <v>43</v>
      </c>
      <c r="AR1" t="s">
        <v>37</v>
      </c>
      <c r="AT1" t="s">
        <v>38</v>
      </c>
      <c r="AU1" t="s">
        <v>39</v>
      </c>
      <c r="AV1" t="s">
        <v>40</v>
      </c>
      <c r="AW1" t="s">
        <v>41</v>
      </c>
      <c r="AX1" t="s">
        <v>42</v>
      </c>
      <c r="AY1" t="s">
        <v>43</v>
      </c>
      <c r="AZ1" t="s">
        <v>43</v>
      </c>
    </row>
    <row r="2" spans="1:52" x14ac:dyDescent="0.25">
      <c r="A2" t="s">
        <v>44</v>
      </c>
      <c r="B2" s="47" t="s">
        <v>45</v>
      </c>
      <c r="C2" t="s">
        <v>14</v>
      </c>
      <c r="D2">
        <v>0</v>
      </c>
      <c r="E2">
        <v>1</v>
      </c>
      <c r="F2">
        <v>0.3104488453440975</v>
      </c>
      <c r="I2">
        <v>-1.008122866024524E-2</v>
      </c>
      <c r="J2">
        <v>0.45341921845058425</v>
      </c>
      <c r="K2">
        <v>0.91691966556141369</v>
      </c>
      <c r="L2">
        <v>0.39586332534051671</v>
      </c>
      <c r="O2">
        <v>0.45307961594411489</v>
      </c>
      <c r="P2">
        <v>1.1662269314401517</v>
      </c>
      <c r="Q2" t="s">
        <v>46</v>
      </c>
      <c r="R2">
        <v>100</v>
      </c>
      <c r="S2">
        <v>161.8682295284857</v>
      </c>
      <c r="U2">
        <v>7.4740214017765538E-13</v>
      </c>
      <c r="V2">
        <v>0</v>
      </c>
      <c r="W2">
        <v>0</v>
      </c>
      <c r="X2">
        <v>1</v>
      </c>
      <c r="Y2">
        <v>0</v>
      </c>
      <c r="Z2">
        <v>0.18384078871956666</v>
      </c>
      <c r="AA2">
        <v>0.36231600203171899</v>
      </c>
      <c r="AB2">
        <v>0.18384078871956666</v>
      </c>
      <c r="AC2">
        <v>0.45232977262599966</v>
      </c>
      <c r="AD2">
        <v>0.253693591486778</v>
      </c>
      <c r="AE2">
        <v>5.5057410347556297E-2</v>
      </c>
      <c r="AF2">
        <v>0.12660805662453084</v>
      </c>
      <c r="AG2">
        <v>0.18384078871956666</v>
      </c>
      <c r="AH2">
        <v>0</v>
      </c>
      <c r="AI2">
        <v>0.18384078871956666</v>
      </c>
      <c r="AJ2">
        <v>0.52126633434845759</v>
      </c>
      <c r="AK2">
        <v>0.18384078871956666</v>
      </c>
      <c r="AL2">
        <v>0.42899895863004933</v>
      </c>
      <c r="AM2">
        <v>0.28801838837392491</v>
      </c>
      <c r="AN2">
        <v>0.14703781811780045</v>
      </c>
      <c r="AO2">
        <v>0.36159992920584916</v>
      </c>
      <c r="AP2">
        <v>0.18384078871956666</v>
      </c>
      <c r="AQ2">
        <v>0</v>
      </c>
      <c r="AR2">
        <v>0.18384078871956666</v>
      </c>
      <c r="AS2">
        <v>-7.0709752400260673E-2</v>
      </c>
      <c r="AT2">
        <v>0.18384078871956666</v>
      </c>
      <c r="AU2">
        <v>0.4126797384476622</v>
      </c>
      <c r="AV2">
        <v>0.24936115444946366</v>
      </c>
      <c r="AW2">
        <v>8.6042570451265094E-2</v>
      </c>
      <c r="AX2">
        <v>0.15604583650295434</v>
      </c>
      <c r="AY2">
        <v>0.18384078871956666</v>
      </c>
      <c r="AZ2">
        <v>0</v>
      </c>
    </row>
    <row r="3" spans="1:52" x14ac:dyDescent="0.25">
      <c r="A3" t="s">
        <v>47</v>
      </c>
      <c r="B3" t="s">
        <v>48</v>
      </c>
      <c r="C3" t="s">
        <v>15</v>
      </c>
      <c r="D3">
        <v>0</v>
      </c>
      <c r="E3">
        <v>2</v>
      </c>
      <c r="F3">
        <v>0.38667601214528657</v>
      </c>
      <c r="I3">
        <v>-1.008122866024524E-2</v>
      </c>
      <c r="J3">
        <v>0.45341921845058425</v>
      </c>
      <c r="K3">
        <v>0.91691966556141369</v>
      </c>
      <c r="L3">
        <v>0.4193520370181274</v>
      </c>
      <c r="O3">
        <v>0.45307961594411489</v>
      </c>
      <c r="P3">
        <v>1.1662269314401517</v>
      </c>
      <c r="Q3" t="s">
        <v>49</v>
      </c>
      <c r="R3">
        <v>98.665804600606833</v>
      </c>
      <c r="S3">
        <v>160.78478433885343</v>
      </c>
      <c r="U3">
        <v>8.5420559514659544E-13</v>
      </c>
      <c r="V3">
        <v>0</v>
      </c>
      <c r="W3">
        <v>1.1000000000000001</v>
      </c>
      <c r="X3">
        <v>1</v>
      </c>
      <c r="Y3">
        <v>1.1000000000000001</v>
      </c>
      <c r="Z3">
        <v>0.18384078871956666</v>
      </c>
      <c r="AA3">
        <v>-3.3547323308797727E-2</v>
      </c>
      <c r="AB3">
        <v>0.20765214736904491</v>
      </c>
      <c r="AC3">
        <v>0.42088811995126751</v>
      </c>
      <c r="AD3">
        <v>0.23029777267868021</v>
      </c>
      <c r="AE3">
        <v>3.9707425406092893E-2</v>
      </c>
      <c r="AF3">
        <v>0.24114732007142053</v>
      </c>
      <c r="AG3">
        <v>0.97868889344061116</v>
      </c>
      <c r="AH3">
        <v>0</v>
      </c>
      <c r="AI3">
        <v>0.18384078871956666</v>
      </c>
      <c r="AJ3">
        <v>0.47429744248657446</v>
      </c>
      <c r="AK3">
        <v>0.20765214736904491</v>
      </c>
      <c r="AL3">
        <v>0.4022247289774542</v>
      </c>
      <c r="AM3">
        <v>0.26695463019837212</v>
      </c>
      <c r="AN3">
        <v>0.1316845314192901</v>
      </c>
      <c r="AO3">
        <v>0.14218053188060337</v>
      </c>
      <c r="AP3">
        <v>0.97868889344061116</v>
      </c>
      <c r="AQ3">
        <v>0</v>
      </c>
      <c r="AR3">
        <v>0.18384078871956666</v>
      </c>
      <c r="AS3">
        <v>0.13894788283097248</v>
      </c>
      <c r="AT3">
        <v>0.20765214736904491</v>
      </c>
      <c r="AU3">
        <v>0.3802017683538314</v>
      </c>
      <c r="AV3">
        <v>0.223498465552881</v>
      </c>
      <c r="AW3">
        <v>6.6795162751930579E-2</v>
      </c>
      <c r="AX3">
        <v>0.23406359349122097</v>
      </c>
      <c r="AY3">
        <v>0.97868889344061116</v>
      </c>
      <c r="AZ3">
        <v>0</v>
      </c>
    </row>
    <row r="4" spans="1:52" x14ac:dyDescent="0.25">
      <c r="A4" t="s">
        <v>50</v>
      </c>
      <c r="B4" t="s">
        <v>51</v>
      </c>
      <c r="C4" t="s">
        <v>16</v>
      </c>
      <c r="D4">
        <v>0</v>
      </c>
      <c r="E4">
        <v>3</v>
      </c>
      <c r="F4">
        <v>0.3502864535931865</v>
      </c>
      <c r="I4">
        <v>-1.008122866024524E-2</v>
      </c>
      <c r="J4">
        <v>0.45341921845058425</v>
      </c>
      <c r="K4">
        <v>0.91691966556141369</v>
      </c>
      <c r="L4">
        <v>0.56625115417642136</v>
      </c>
      <c r="O4">
        <v>0.45307961594411489</v>
      </c>
      <c r="P4">
        <v>1.1662269314401517</v>
      </c>
      <c r="Q4" t="s">
        <v>52</v>
      </c>
      <c r="R4">
        <v>1.3341953993931515</v>
      </c>
      <c r="S4">
        <v>18.696974509126488</v>
      </c>
      <c r="U4">
        <v>9.7577501634305008E-13</v>
      </c>
      <c r="Z4">
        <v>0.18384078871956666</v>
      </c>
      <c r="AA4">
        <v>5.1055491150671317E-2</v>
      </c>
      <c r="AB4">
        <v>0.371964991290892</v>
      </c>
      <c r="AC4">
        <v>0.21119976511332555</v>
      </c>
      <c r="AD4">
        <v>6.8852406169826297E-2</v>
      </c>
      <c r="AE4">
        <v>-7.3494952773672961E-2</v>
      </c>
      <c r="AF4">
        <v>0.2658730194252058</v>
      </c>
      <c r="AI4">
        <v>0.18384078871956666</v>
      </c>
      <c r="AJ4">
        <v>8.9236010782515307E-2</v>
      </c>
      <c r="AK4">
        <v>0.371964991290892</v>
      </c>
      <c r="AL4">
        <v>0.22263189139312389</v>
      </c>
      <c r="AM4">
        <v>0.12160189915700553</v>
      </c>
      <c r="AN4">
        <v>2.057190692088717E-2</v>
      </c>
      <c r="AO4">
        <v>6.0914581864290385E-2</v>
      </c>
      <c r="AR4">
        <v>0.18384078871956666</v>
      </c>
      <c r="AS4">
        <v>0.39989937907815121</v>
      </c>
      <c r="AT4">
        <v>0.371964991290892</v>
      </c>
      <c r="AU4">
        <v>0.16206813464267505</v>
      </c>
      <c r="AV4">
        <v>4.503019641206947E-2</v>
      </c>
      <c r="AW4">
        <v>-7.2007741818536114E-2</v>
      </c>
      <c r="AX4">
        <v>0.2301429125300628</v>
      </c>
    </row>
    <row r="5" spans="1:52" x14ac:dyDescent="0.25">
      <c r="A5" t="s">
        <v>53</v>
      </c>
      <c r="B5">
        <v>0</v>
      </c>
      <c r="E5">
        <v>4</v>
      </c>
      <c r="F5">
        <v>0.41290250424455904</v>
      </c>
      <c r="I5">
        <v>-1.008122866024524E-2</v>
      </c>
      <c r="J5">
        <v>0.45341921845058425</v>
      </c>
      <c r="K5">
        <v>0.91691966556141369</v>
      </c>
      <c r="L5">
        <v>0.67733686097874091</v>
      </c>
      <c r="O5">
        <v>0.45307961594411489</v>
      </c>
      <c r="P5">
        <v>1.1662269314401517</v>
      </c>
      <c r="Q5" t="s">
        <v>54</v>
      </c>
      <c r="R5">
        <v>0</v>
      </c>
      <c r="S5">
        <v>0</v>
      </c>
      <c r="U5">
        <v>1.1144418721187321E-12</v>
      </c>
      <c r="Z5">
        <v>0.20765214736904491</v>
      </c>
      <c r="AA5">
        <v>0.14282019308162863</v>
      </c>
      <c r="AB5">
        <v>0.40751953910300354</v>
      </c>
      <c r="AC5">
        <v>0.16831611715631736</v>
      </c>
      <c r="AD5">
        <v>3.391833245059156E-2</v>
      </c>
      <c r="AE5">
        <v>-0.10047945225513424</v>
      </c>
      <c r="AF5">
        <v>-2.0843526957716962E-2</v>
      </c>
      <c r="AI5">
        <v>0.20765214736904491</v>
      </c>
      <c r="AJ5">
        <v>6.3526491107960381E-2</v>
      </c>
      <c r="AK5">
        <v>0.40751953910300354</v>
      </c>
      <c r="AL5">
        <v>0.18553784258622918</v>
      </c>
      <c r="AM5">
        <v>9.015000226275352E-2</v>
      </c>
      <c r="AN5">
        <v>-5.2378380607221615E-3</v>
      </c>
      <c r="AO5">
        <v>0.29943430931999904</v>
      </c>
      <c r="AR5">
        <v>0.20765214736904491</v>
      </c>
      <c r="AS5">
        <v>0.25187752168745647</v>
      </c>
      <c r="AT5">
        <v>0.40751953910300354</v>
      </c>
      <c r="AU5">
        <v>0.11691445329131774</v>
      </c>
      <c r="AV5">
        <v>6.4126516318826739E-3</v>
      </c>
      <c r="AW5">
        <v>-0.10408915002755238</v>
      </c>
      <c r="AX5">
        <v>-0.13593227482731413</v>
      </c>
    </row>
    <row r="6" spans="1:52" x14ac:dyDescent="0.25">
      <c r="A6" t="s">
        <v>55</v>
      </c>
      <c r="E6">
        <v>5</v>
      </c>
      <c r="F6">
        <v>0.42031190454067496</v>
      </c>
      <c r="I6">
        <v>-1.008122866024524E-2</v>
      </c>
      <c r="J6">
        <v>0.45341921845058425</v>
      </c>
      <c r="K6">
        <v>0.91691966556141369</v>
      </c>
      <c r="L6">
        <v>0.90407631674755551</v>
      </c>
      <c r="O6">
        <v>0.45307961594411489</v>
      </c>
      <c r="P6">
        <v>1.1662269314401517</v>
      </c>
      <c r="U6">
        <v>1.2722045639179669E-12</v>
      </c>
      <c r="Z6">
        <v>0.20765214736904491</v>
      </c>
      <c r="AA6">
        <v>2.8063949321924464E-2</v>
      </c>
      <c r="AB6">
        <v>0.42626577522123088</v>
      </c>
      <c r="AC6">
        <v>0.14621082939444355</v>
      </c>
      <c r="AD6">
        <v>1.5499243056653287E-2</v>
      </c>
      <c r="AE6">
        <v>-0.11521234328113697</v>
      </c>
      <c r="AF6">
        <v>-1.3363270976671837E-2</v>
      </c>
      <c r="AI6">
        <v>0.20765214736904491</v>
      </c>
      <c r="AJ6">
        <v>0.25933780622507008</v>
      </c>
      <c r="AK6">
        <v>0.42626577522123088</v>
      </c>
      <c r="AL6">
        <v>0.16633848858348588</v>
      </c>
      <c r="AM6">
        <v>7.3566900470500018E-2</v>
      </c>
      <c r="AN6">
        <v>-1.9204687642485826E-2</v>
      </c>
      <c r="AO6">
        <v>-0.13881253502267221</v>
      </c>
      <c r="AR6">
        <v>0.20765214736904491</v>
      </c>
      <c r="AS6">
        <v>0.29278536738240868</v>
      </c>
      <c r="AT6">
        <v>0.42626577522123088</v>
      </c>
      <c r="AU6">
        <v>9.3522452602395417E-2</v>
      </c>
      <c r="AV6">
        <v>-1.3948558320251606E-2</v>
      </c>
      <c r="AW6">
        <v>-0.12141956924289862</v>
      </c>
      <c r="AX6">
        <v>2.7571870048228864E-2</v>
      </c>
    </row>
    <row r="7" spans="1:52" x14ac:dyDescent="0.25">
      <c r="A7" t="s">
        <v>56</v>
      </c>
      <c r="B7" t="b">
        <v>1</v>
      </c>
      <c r="E7">
        <v>6</v>
      </c>
      <c r="F7">
        <v>0.42062733426396709</v>
      </c>
      <c r="I7">
        <v>-1.008122866024524E-2</v>
      </c>
      <c r="J7">
        <v>0.45341921845058425</v>
      </c>
      <c r="K7">
        <v>0.91691966556141369</v>
      </c>
      <c r="L7">
        <v>0.80340970751173768</v>
      </c>
      <c r="O7">
        <v>0.45307961594411489</v>
      </c>
      <c r="P7">
        <v>1.1662269314401517</v>
      </c>
      <c r="U7">
        <v>1.4519496716047797E-12</v>
      </c>
      <c r="Z7">
        <v>0.20765214736904491</v>
      </c>
      <c r="AA7">
        <v>0.55255781781070856</v>
      </c>
      <c r="AB7">
        <v>0.53354251418579446</v>
      </c>
      <c r="AC7">
        <v>2.8076835691230879E-2</v>
      </c>
      <c r="AD7">
        <v>-8.9905374297826288E-2</v>
      </c>
      <c r="AE7">
        <v>-0.20788758428688345</v>
      </c>
      <c r="AF7">
        <v>-0.1132306096451195</v>
      </c>
      <c r="AI7">
        <v>0.20765214736904491</v>
      </c>
      <c r="AJ7">
        <v>0.1036772983087797</v>
      </c>
      <c r="AK7">
        <v>0.53354251418579446</v>
      </c>
      <c r="AL7">
        <v>6.2405866320884594E-2</v>
      </c>
      <c r="AM7">
        <v>-2.1331140446664447E-2</v>
      </c>
      <c r="AN7">
        <v>-0.10506814721421349</v>
      </c>
      <c r="AO7">
        <v>0.14255325250174766</v>
      </c>
      <c r="AR7">
        <v>0.20765214736904491</v>
      </c>
      <c r="AS7">
        <v>0.15752789140379764</v>
      </c>
      <c r="AT7">
        <v>0.53354251418579446</v>
      </c>
      <c r="AU7">
        <v>-3.3462182817213311E-2</v>
      </c>
      <c r="AV7">
        <v>-0.13046710589759486</v>
      </c>
      <c r="AW7">
        <v>-0.22747202897797639</v>
      </c>
      <c r="AX7">
        <v>9.5225950873735865E-2</v>
      </c>
    </row>
    <row r="8" spans="1:52" x14ac:dyDescent="0.25">
      <c r="A8" t="s">
        <v>57</v>
      </c>
      <c r="B8" t="b">
        <v>1</v>
      </c>
      <c r="E8">
        <v>7</v>
      </c>
      <c r="F8">
        <v>0.44879946744046545</v>
      </c>
      <c r="I8">
        <v>-1.008122866024524E-2</v>
      </c>
      <c r="J8">
        <v>0.45341921845058425</v>
      </c>
      <c r="K8">
        <v>0.91691966556141369</v>
      </c>
      <c r="L8">
        <v>0.5244938684887841</v>
      </c>
      <c r="O8">
        <v>0.45307961594411489</v>
      </c>
      <c r="P8">
        <v>1.1662269314401517</v>
      </c>
      <c r="U8">
        <v>1.6564527527407336E-12</v>
      </c>
      <c r="Z8">
        <v>0.371964991290892</v>
      </c>
      <c r="AA8">
        <v>0.31373700843081809</v>
      </c>
      <c r="AB8">
        <v>0.74117281572796578</v>
      </c>
      <c r="AC8">
        <v>-0.15416685354120316</v>
      </c>
      <c r="AD8">
        <v>-0.29391225124509301</v>
      </c>
      <c r="AE8">
        <v>-0.4336576489489829</v>
      </c>
      <c r="AF8">
        <v>-0.19293146564526309</v>
      </c>
      <c r="AI8">
        <v>0.371964991290892</v>
      </c>
      <c r="AJ8">
        <v>-4.2878442911353343E-2</v>
      </c>
      <c r="AK8">
        <v>0.74117281572796578</v>
      </c>
      <c r="AL8">
        <v>-0.10581964412303675</v>
      </c>
      <c r="AM8">
        <v>-0.20500291348500077</v>
      </c>
      <c r="AN8">
        <v>-0.30418618284696475</v>
      </c>
      <c r="AO8">
        <v>-9.972582695596921E-2</v>
      </c>
      <c r="AR8">
        <v>0.371964991290892</v>
      </c>
      <c r="AS8">
        <v>1.8607628059624681E-2</v>
      </c>
      <c r="AT8">
        <v>0.74117281572796578</v>
      </c>
      <c r="AU8">
        <v>-0.24108599153900487</v>
      </c>
      <c r="AV8">
        <v>-0.35598459834049201</v>
      </c>
      <c r="AW8">
        <v>-0.47088320514197912</v>
      </c>
      <c r="AX8">
        <v>-0.59370686066397038</v>
      </c>
    </row>
    <row r="9" spans="1:52" x14ac:dyDescent="0.25">
      <c r="A9" t="s">
        <v>58</v>
      </c>
      <c r="B9">
        <f>COUNT('My gage - MSA ANOVA'!$L$35)</f>
        <v>0</v>
      </c>
      <c r="E9">
        <v>8</v>
      </c>
      <c r="F9">
        <v>0.54824135008270269</v>
      </c>
      <c r="I9">
        <v>-1.008122866024524E-2</v>
      </c>
      <c r="J9">
        <v>0.45341921845058425</v>
      </c>
      <c r="K9">
        <v>0.91691966556141369</v>
      </c>
      <c r="L9">
        <v>0.64223844701584087</v>
      </c>
      <c r="O9">
        <v>0.45307961594411489</v>
      </c>
      <c r="P9">
        <v>1.1662269314401517</v>
      </c>
      <c r="U9">
        <v>1.8891554987021664E-12</v>
      </c>
      <c r="Z9">
        <v>0.371964991290892</v>
      </c>
      <c r="AA9">
        <v>-0.13606389564471433</v>
      </c>
      <c r="AB9">
        <v>0.835704253593609</v>
      </c>
      <c r="AC9">
        <v>-0.22184093446312067</v>
      </c>
      <c r="AD9">
        <v>-0.38679398993672387</v>
      </c>
      <c r="AE9">
        <v>-0.55174704541032704</v>
      </c>
      <c r="AF9">
        <v>-0.33047989842880066</v>
      </c>
      <c r="AI9">
        <v>0.371964991290892</v>
      </c>
      <c r="AJ9">
        <v>7.2954634061829782E-2</v>
      </c>
      <c r="AK9">
        <v>0.835704253593609</v>
      </c>
      <c r="AL9">
        <v>-0.17155211849917912</v>
      </c>
      <c r="AM9">
        <v>-0.28862633777174679</v>
      </c>
      <c r="AN9">
        <v>-0.40570055704431446</v>
      </c>
      <c r="AO9">
        <v>-0.48941053496435516</v>
      </c>
      <c r="AR9">
        <v>0.371964991290892</v>
      </c>
      <c r="AS9">
        <v>0.19448919645334106</v>
      </c>
      <c r="AT9">
        <v>0.835704253593609</v>
      </c>
      <c r="AU9">
        <v>-0.32303551458204632</v>
      </c>
      <c r="AV9">
        <v>-0.45865984692481987</v>
      </c>
      <c r="AW9">
        <v>-0.59428417926759336</v>
      </c>
      <c r="AX9">
        <v>-0.66933497832839994</v>
      </c>
    </row>
    <row r="10" spans="1:52" x14ac:dyDescent="0.25">
      <c r="A10" t="s">
        <v>59</v>
      </c>
      <c r="B10">
        <f>COUNT('My gage - MSA ANOVA'!$B$35)</f>
        <v>0</v>
      </c>
      <c r="E10">
        <v>9</v>
      </c>
      <c r="F10">
        <v>0.50522435516480835</v>
      </c>
      <c r="I10">
        <v>-1.008122866024524E-2</v>
      </c>
      <c r="J10">
        <v>0.45341921845058425</v>
      </c>
      <c r="K10">
        <v>0.91691966556141369</v>
      </c>
      <c r="L10">
        <v>0.80346473254284501</v>
      </c>
      <c r="O10">
        <v>0.45307961594411489</v>
      </c>
      <c r="P10">
        <v>1.1662269314401517</v>
      </c>
      <c r="U10">
        <v>2.1538326677728037E-12</v>
      </c>
      <c r="Z10">
        <v>0.371964991290892</v>
      </c>
      <c r="AA10">
        <v>0.61994594548951354</v>
      </c>
      <c r="AB10">
        <v>0.9347157834126314</v>
      </c>
      <c r="AC10">
        <v>-0.28736997644526441</v>
      </c>
      <c r="AD10">
        <v>-0.48407763702542855</v>
      </c>
      <c r="AE10">
        <v>-0.6807852976055927</v>
      </c>
      <c r="AF10">
        <v>-0.51408844914866436</v>
      </c>
      <c r="AI10">
        <v>0.371964991290892</v>
      </c>
      <c r="AJ10">
        <v>0.15266755444239477</v>
      </c>
      <c r="AK10">
        <v>0.9347157834126314</v>
      </c>
      <c r="AL10">
        <v>-0.23660107777645734</v>
      </c>
      <c r="AM10">
        <v>-0.37621289473392655</v>
      </c>
      <c r="AN10">
        <v>-0.51582471169139577</v>
      </c>
      <c r="AO10">
        <v>-0.30622122867145574</v>
      </c>
      <c r="AR10">
        <v>0.371964991290892</v>
      </c>
      <c r="AS10">
        <v>0.47733191307722267</v>
      </c>
      <c r="AT10">
        <v>0.9347157834126314</v>
      </c>
      <c r="AU10">
        <v>-0.40446818872968715</v>
      </c>
      <c r="AV10">
        <v>-0.56620114394107401</v>
      </c>
      <c r="AW10">
        <v>-0.72793409915246088</v>
      </c>
      <c r="AX10">
        <v>-0.60715736491485406</v>
      </c>
    </row>
    <row r="11" spans="1:52" x14ac:dyDescent="0.25">
      <c r="A11" t="s">
        <v>60</v>
      </c>
      <c r="B11">
        <f>COUNT('MSA Template'!$B$18:$K$29)</f>
        <v>100</v>
      </c>
      <c r="E11">
        <v>10</v>
      </c>
      <c r="F11">
        <v>0.6378380107160978</v>
      </c>
      <c r="I11">
        <v>-1.008122866024524E-2</v>
      </c>
      <c r="J11">
        <v>0.45341921845058425</v>
      </c>
      <c r="K11">
        <v>0.91691966556141369</v>
      </c>
      <c r="L11">
        <v>0.75600984113422787</v>
      </c>
      <c r="O11">
        <v>0.45307961594411489</v>
      </c>
      <c r="P11">
        <v>1.1662269314401517</v>
      </c>
      <c r="U11">
        <v>2.4548141297486836E-12</v>
      </c>
      <c r="Z11">
        <v>0.40751953910300354</v>
      </c>
      <c r="AA11">
        <v>-0.22818188073223011</v>
      </c>
      <c r="AB11">
        <v>0.97868889344061116</v>
      </c>
      <c r="AC11">
        <v>-0.31533305107658344</v>
      </c>
      <c r="AD11">
        <v>-0.52728335786596126</v>
      </c>
      <c r="AE11">
        <v>-0.73923366465533913</v>
      </c>
      <c r="AF11">
        <v>-0.62840243984742461</v>
      </c>
      <c r="AI11">
        <v>0.40751953910300354</v>
      </c>
      <c r="AJ11">
        <v>0.22859111364870677</v>
      </c>
      <c r="AK11">
        <v>0.97868889344061116</v>
      </c>
      <c r="AL11">
        <v>-0.26468176007016792</v>
      </c>
      <c r="AM11">
        <v>-0.4151119331924748</v>
      </c>
      <c r="AN11">
        <v>-0.56554210631478163</v>
      </c>
      <c r="AO11">
        <v>-0.43850587832529464</v>
      </c>
      <c r="AR11">
        <v>0.40751953910300354</v>
      </c>
      <c r="AS11">
        <v>8.679326305828261E-2</v>
      </c>
      <c r="AT11">
        <v>0.97868889344061116</v>
      </c>
      <c r="AU11">
        <v>-0.43969705113340668</v>
      </c>
      <c r="AV11">
        <v>-0.61396250360182403</v>
      </c>
      <c r="AW11">
        <v>-0.78822795607024132</v>
      </c>
      <c r="AX11">
        <v>-0.35183997369142439</v>
      </c>
    </row>
    <row r="12" spans="1:52" x14ac:dyDescent="0.25">
      <c r="A12" t="s">
        <v>61</v>
      </c>
      <c r="B12">
        <v>1</v>
      </c>
      <c r="E12">
        <v>1</v>
      </c>
      <c r="G12">
        <v>0.54544071792541582</v>
      </c>
      <c r="I12">
        <v>-1.008122866024524E-2</v>
      </c>
      <c r="J12">
        <v>0.45341921845058425</v>
      </c>
      <c r="K12">
        <v>0.91691966556141369</v>
      </c>
      <c r="M12">
        <v>0.43203032356594229</v>
      </c>
      <c r="O12">
        <v>0.45307961594411489</v>
      </c>
      <c r="P12">
        <v>1.1662269314401517</v>
      </c>
      <c r="U12">
        <v>2.7968738436356944E-12</v>
      </c>
      <c r="Z12">
        <v>0.40751953910300354</v>
      </c>
      <c r="AA12">
        <v>-2.5518856426817949E-2</v>
      </c>
      <c r="AI12">
        <v>0.40751953910300354</v>
      </c>
      <c r="AJ12">
        <v>0.3331820400634421</v>
      </c>
      <c r="AR12">
        <v>0.40751953910300354</v>
      </c>
      <c r="AS12">
        <v>-0.33707306331544373</v>
      </c>
    </row>
    <row r="13" spans="1:52" x14ac:dyDescent="0.25">
      <c r="A13" t="s">
        <v>62</v>
      </c>
      <c r="B13">
        <v>0.95</v>
      </c>
      <c r="E13">
        <v>2</v>
      </c>
      <c r="G13">
        <v>0.70695384842300257</v>
      </c>
      <c r="I13">
        <v>-1.008122866024524E-2</v>
      </c>
      <c r="J13">
        <v>0.45341921845058425</v>
      </c>
      <c r="K13">
        <v>0.91691966556141369</v>
      </c>
      <c r="M13">
        <v>0.10793866059914159</v>
      </c>
      <c r="O13">
        <v>0.45307961594411489</v>
      </c>
      <c r="P13">
        <v>1.1662269314401517</v>
      </c>
      <c r="U13">
        <v>3.1854519022544991E-12</v>
      </c>
      <c r="Z13">
        <v>0.40751953910300354</v>
      </c>
      <c r="AA13">
        <v>0.19117015628589729</v>
      </c>
      <c r="AI13">
        <v>0.40751953910300354</v>
      </c>
      <c r="AJ13">
        <v>0.33652977424784836</v>
      </c>
      <c r="AR13">
        <v>0.40751953910300354</v>
      </c>
      <c r="AS13">
        <v>-0.15751702422478131</v>
      </c>
    </row>
    <row r="14" spans="1:52" x14ac:dyDescent="0.25">
      <c r="A14" t="s">
        <v>63</v>
      </c>
      <c r="B14">
        <v>0.05</v>
      </c>
      <c r="E14">
        <v>3</v>
      </c>
      <c r="G14">
        <v>0.54018301511531652</v>
      </c>
      <c r="I14">
        <v>-1.008122866024524E-2</v>
      </c>
      <c r="J14">
        <v>0.45341921845058425</v>
      </c>
      <c r="K14">
        <v>0.91691966556141369</v>
      </c>
      <c r="M14">
        <v>9.9714056713909538E-2</v>
      </c>
      <c r="O14">
        <v>0.45307961594411489</v>
      </c>
      <c r="P14">
        <v>1.1662269314401517</v>
      </c>
      <c r="U14">
        <v>3.6268765768454614E-12</v>
      </c>
      <c r="Z14">
        <v>0.42626577522123088</v>
      </c>
      <c r="AA14">
        <v>0.40823521721476241</v>
      </c>
      <c r="AI14">
        <v>0.42626577522123088</v>
      </c>
      <c r="AJ14">
        <v>-0.32859884257485183</v>
      </c>
      <c r="AR14">
        <v>0.42626577522123088</v>
      </c>
      <c r="AS14">
        <v>0.43373560368493802</v>
      </c>
    </row>
    <row r="15" spans="1:52" x14ac:dyDescent="0.25">
      <c r="A15" t="s">
        <v>64</v>
      </c>
      <c r="B15">
        <v>0.25</v>
      </c>
      <c r="E15">
        <v>4</v>
      </c>
      <c r="G15">
        <v>0.28745324019855867</v>
      </c>
      <c r="I15">
        <v>-1.008122866024524E-2</v>
      </c>
      <c r="J15">
        <v>0.45341921845058425</v>
      </c>
      <c r="K15">
        <v>0.91691966556141369</v>
      </c>
      <c r="M15">
        <v>0.5416753615684422</v>
      </c>
      <c r="O15">
        <v>0.45307961594411489</v>
      </c>
      <c r="P15">
        <v>1.1662269314401517</v>
      </c>
      <c r="U15">
        <v>4.128031250161257E-12</v>
      </c>
      <c r="Z15">
        <v>0.42626577522123088</v>
      </c>
      <c r="AA15">
        <v>-0.1792233863807996</v>
      </c>
      <c r="AI15">
        <v>0.42626577522123088</v>
      </c>
      <c r="AJ15">
        <v>0.21307651899359037</v>
      </c>
      <c r="AR15">
        <v>0.42626577522123088</v>
      </c>
      <c r="AS15">
        <v>3.8352035779912641E-2</v>
      </c>
    </row>
    <row r="16" spans="1:52" x14ac:dyDescent="0.25">
      <c r="A16" t="s">
        <v>65</v>
      </c>
      <c r="B16">
        <v>6</v>
      </c>
      <c r="E16">
        <v>5</v>
      </c>
      <c r="G16">
        <v>0.67609576668754212</v>
      </c>
      <c r="I16">
        <v>-1.008122866024524E-2</v>
      </c>
      <c r="J16">
        <v>0.45341921845058425</v>
      </c>
      <c r="K16">
        <v>0.91691966556141369</v>
      </c>
      <c r="M16">
        <v>0.48930954384464254</v>
      </c>
      <c r="O16">
        <v>0.45307961594411489</v>
      </c>
      <c r="P16">
        <v>1.1662269314401517</v>
      </c>
      <c r="U16">
        <v>4.6969095279791873E-12</v>
      </c>
      <c r="Z16">
        <v>0.42626577522123088</v>
      </c>
      <c r="AA16">
        <v>-0.26910164376397849</v>
      </c>
      <c r="AI16">
        <v>0.42626577522123088</v>
      </c>
      <c r="AJ16">
        <v>-0.30091528148675517</v>
      </c>
      <c r="AR16">
        <v>0.42626577522123088</v>
      </c>
      <c r="AS16">
        <v>-0.3893720293201639</v>
      </c>
    </row>
    <row r="17" spans="1:45" x14ac:dyDescent="0.25">
      <c r="A17" t="s">
        <v>6</v>
      </c>
      <c r="E17">
        <v>6</v>
      </c>
      <c r="G17">
        <v>0.62849455474117566</v>
      </c>
      <c r="I17">
        <v>-1.008122866024524E-2</v>
      </c>
      <c r="J17">
        <v>0.45341921845058425</v>
      </c>
      <c r="K17">
        <v>0.91691966556141369</v>
      </c>
      <c r="M17">
        <v>0.5716286987240411</v>
      </c>
      <c r="O17">
        <v>0.45307961594411489</v>
      </c>
      <c r="P17">
        <v>1.1662269314401517</v>
      </c>
      <c r="U17">
        <v>5.3423931944962533E-12</v>
      </c>
      <c r="Z17">
        <v>0.53354251418579446</v>
      </c>
      <c r="AA17">
        <v>-0.51680250177289966</v>
      </c>
      <c r="AI17">
        <v>0.53354251418579446</v>
      </c>
      <c r="AJ17">
        <v>-5.6477330528831748E-2</v>
      </c>
      <c r="AR17">
        <v>0.53354251418579446</v>
      </c>
      <c r="AS17">
        <v>0.14958601434201269</v>
      </c>
    </row>
    <row r="18" spans="1:45" x14ac:dyDescent="0.25">
      <c r="A18" t="s">
        <v>4</v>
      </c>
      <c r="E18">
        <v>7</v>
      </c>
      <c r="G18">
        <v>0.34983267924964828</v>
      </c>
      <c r="I18">
        <v>-1.008122866024524E-2</v>
      </c>
      <c r="J18">
        <v>0.45341921845058425</v>
      </c>
      <c r="K18">
        <v>0.91691966556141369</v>
      </c>
      <c r="M18">
        <v>0.1958113151171097</v>
      </c>
      <c r="O18">
        <v>0.45307961594411489</v>
      </c>
      <c r="P18">
        <v>1.1662269314401517</v>
      </c>
      <c r="U18">
        <v>6.0744742569340815E-12</v>
      </c>
      <c r="Z18">
        <v>0.53354251418579446</v>
      </c>
      <c r="AA18">
        <v>0.38727381497465585</v>
      </c>
      <c r="AI18">
        <v>0.53354251418579446</v>
      </c>
      <c r="AJ18">
        <v>5.1304874718264171E-2</v>
      </c>
      <c r="AR18">
        <v>0.53354251418579446</v>
      </c>
      <c r="AS18">
        <v>5.1036840786248261E-3</v>
      </c>
    </row>
    <row r="19" spans="1:45" x14ac:dyDescent="0.25">
      <c r="A19" t="s">
        <v>66</v>
      </c>
      <c r="B19">
        <v>0</v>
      </c>
      <c r="E19">
        <v>8</v>
      </c>
      <c r="G19">
        <v>0.64144698877199657</v>
      </c>
      <c r="I19">
        <v>-1.008122866024524E-2</v>
      </c>
      <c r="J19">
        <v>0.45341921845058425</v>
      </c>
      <c r="K19">
        <v>0.91691966556141369</v>
      </c>
      <c r="M19">
        <v>0.38387408549436453</v>
      </c>
      <c r="O19">
        <v>0.45307961594411489</v>
      </c>
      <c r="P19">
        <v>1.1662269314401517</v>
      </c>
      <c r="U19">
        <v>6.9044769901438485E-12</v>
      </c>
      <c r="Z19">
        <v>0.53354251418579446</v>
      </c>
      <c r="AA19">
        <v>-0.21016314213711473</v>
      </c>
      <c r="AI19">
        <v>0.53354251418579446</v>
      </c>
      <c r="AJ19">
        <v>0.43283221331581079</v>
      </c>
      <c r="AR19">
        <v>0.53354251418579446</v>
      </c>
      <c r="AS19">
        <v>0.13098815420056997</v>
      </c>
    </row>
    <row r="20" spans="1:45" x14ac:dyDescent="0.25">
      <c r="A20" t="s">
        <v>67</v>
      </c>
      <c r="B20">
        <v>0</v>
      </c>
      <c r="E20">
        <v>9</v>
      </c>
      <c r="G20">
        <v>0.34629371862925384</v>
      </c>
      <c r="I20">
        <v>-1.008122866024524E-2</v>
      </c>
      <c r="J20">
        <v>0.45341921845058425</v>
      </c>
      <c r="K20">
        <v>0.91691966556141369</v>
      </c>
      <c r="M20">
        <v>0.23658272596101315</v>
      </c>
      <c r="O20">
        <v>0.45307961594411489</v>
      </c>
      <c r="P20">
        <v>1.1662269314401517</v>
      </c>
      <c r="U20">
        <v>7.8453910035136687E-12</v>
      </c>
      <c r="Z20">
        <v>0.74117281572796578</v>
      </c>
      <c r="AA20">
        <v>-0.52900102370431745</v>
      </c>
      <c r="AI20">
        <v>0.74117281572796578</v>
      </c>
      <c r="AJ20">
        <v>-0.19917962289755442</v>
      </c>
      <c r="AR20">
        <v>0.74117281572796578</v>
      </c>
      <c r="AS20">
        <v>-0.47192622636236892</v>
      </c>
    </row>
    <row r="21" spans="1:45" x14ac:dyDescent="0.25">
      <c r="A21" t="s">
        <v>68</v>
      </c>
      <c r="B21">
        <v>0</v>
      </c>
      <c r="E21">
        <v>10</v>
      </c>
      <c r="G21">
        <v>0.43287957315518238</v>
      </c>
      <c r="I21">
        <v>-1.008122866024524E-2</v>
      </c>
      <c r="J21">
        <v>0.45341921845058425</v>
      </c>
      <c r="K21">
        <v>0.91691966556141369</v>
      </c>
      <c r="M21">
        <v>0.19554599735374811</v>
      </c>
      <c r="O21">
        <v>0.45307961594411489</v>
      </c>
      <c r="P21">
        <v>1.1662269314401517</v>
      </c>
      <c r="U21">
        <v>8.911427151758744E-12</v>
      </c>
      <c r="Z21">
        <v>0.74117281572796578</v>
      </c>
      <c r="AA21">
        <v>-0.16303079654299546</v>
      </c>
      <c r="AI21">
        <v>0.74117281572796578</v>
      </c>
      <c r="AJ21">
        <v>-0.24193597173235881</v>
      </c>
      <c r="AR21">
        <v>0.74117281572796578</v>
      </c>
      <c r="AS21">
        <v>-0.57481350783462681</v>
      </c>
    </row>
    <row r="22" spans="1:45" x14ac:dyDescent="0.25">
      <c r="A22" t="s">
        <v>69</v>
      </c>
      <c r="B22">
        <v>0</v>
      </c>
      <c r="E22">
        <v>1</v>
      </c>
      <c r="H22">
        <v>0.339886625222521</v>
      </c>
      <c r="I22">
        <v>-1.008122866024524E-2</v>
      </c>
      <c r="J22">
        <v>0.45341921845058425</v>
      </c>
      <c r="K22">
        <v>0.91691966556141369</v>
      </c>
      <c r="N22">
        <v>0.47060913147841188</v>
      </c>
      <c r="O22">
        <v>0.45307961594411489</v>
      </c>
      <c r="P22">
        <v>1.1662269314401517</v>
      </c>
      <c r="U22">
        <v>1.0119016735643527E-11</v>
      </c>
      <c r="Z22">
        <v>0.74117281572796578</v>
      </c>
      <c r="AA22">
        <v>0.11323742331152342</v>
      </c>
      <c r="AI22">
        <v>0.74117281572796578</v>
      </c>
      <c r="AJ22">
        <v>0.14193811376200571</v>
      </c>
      <c r="AR22">
        <v>0.74117281572796578</v>
      </c>
      <c r="AS22">
        <v>-0.73438084779491541</v>
      </c>
    </row>
    <row r="23" spans="1:45" x14ac:dyDescent="0.25">
      <c r="A23" t="s">
        <v>70</v>
      </c>
      <c r="B23" t="s">
        <v>71</v>
      </c>
      <c r="E23">
        <v>2</v>
      </c>
      <c r="H23">
        <v>0.27158726427568941</v>
      </c>
      <c r="I23">
        <v>-1.008122866024524E-2</v>
      </c>
      <c r="J23">
        <v>0.45341921845058425</v>
      </c>
      <c r="K23">
        <v>0.91691966556141369</v>
      </c>
      <c r="N23">
        <v>0.42386632637372634</v>
      </c>
      <c r="O23">
        <v>0.45307961594411489</v>
      </c>
      <c r="P23">
        <v>1.1662269314401517</v>
      </c>
      <c r="U23">
        <v>1.1486256390469407E-11</v>
      </c>
      <c r="Z23">
        <v>0.835704253593609</v>
      </c>
      <c r="AA23">
        <v>0.14314635331000292</v>
      </c>
      <c r="AI23">
        <v>0.835704253593609</v>
      </c>
      <c r="AJ23">
        <v>-0.43532193265785435</v>
      </c>
      <c r="AR23">
        <v>0.835704253593609</v>
      </c>
      <c r="AS23">
        <v>-0.54696783650161063</v>
      </c>
    </row>
    <row r="24" spans="1:45" x14ac:dyDescent="0.25">
      <c r="A24" t="s">
        <v>72</v>
      </c>
      <c r="B24">
        <v>20</v>
      </c>
      <c r="E24">
        <v>3</v>
      </c>
      <c r="H24">
        <v>0.62684891974918677</v>
      </c>
      <c r="I24">
        <v>-1.008122866024524E-2</v>
      </c>
      <c r="J24">
        <v>0.45341921845058425</v>
      </c>
      <c r="K24">
        <v>0.91691966556141369</v>
      </c>
      <c r="N24">
        <v>0.22892442362701948</v>
      </c>
      <c r="O24">
        <v>0.45307961594411489</v>
      </c>
      <c r="P24">
        <v>1.1662269314401517</v>
      </c>
      <c r="U24">
        <v>1.3033907286796875E-11</v>
      </c>
      <c r="Z24">
        <v>0.835704253593609</v>
      </c>
      <c r="AA24">
        <v>-0.66031837923284209</v>
      </c>
      <c r="AI24">
        <v>0.835704253593609</v>
      </c>
      <c r="AJ24">
        <v>-0.63474619909811214</v>
      </c>
      <c r="AR24">
        <v>0.835704253593609</v>
      </c>
      <c r="AS24">
        <v>-0.64686037434628763</v>
      </c>
    </row>
    <row r="25" spans="1:45" x14ac:dyDescent="0.25">
      <c r="A25" t="s">
        <v>73</v>
      </c>
      <c r="B25">
        <v>1</v>
      </c>
      <c r="E25">
        <v>4</v>
      </c>
      <c r="H25">
        <v>0.45383764526945974</v>
      </c>
      <c r="I25">
        <v>-1.008122866024524E-2</v>
      </c>
      <c r="J25">
        <v>0.45341921845058425</v>
      </c>
      <c r="K25">
        <v>0.91691966556141369</v>
      </c>
      <c r="N25">
        <v>0.82310763300510192</v>
      </c>
      <c r="O25">
        <v>0.45307961594411489</v>
      </c>
      <c r="P25">
        <v>1.1662269314401517</v>
      </c>
      <c r="U25">
        <v>1.4785062063538135E-11</v>
      </c>
      <c r="Z25">
        <v>0.835704253593609</v>
      </c>
      <c r="AA25">
        <v>-0.47426766936356279</v>
      </c>
      <c r="AI25">
        <v>0.835704253593609</v>
      </c>
      <c r="AJ25">
        <v>-0.39816347313709899</v>
      </c>
      <c r="AR25">
        <v>0.835704253593609</v>
      </c>
      <c r="AS25">
        <v>-0.81417672413730147</v>
      </c>
    </row>
    <row r="26" spans="1:45" x14ac:dyDescent="0.25">
      <c r="A26" t="s">
        <v>74</v>
      </c>
      <c r="B26">
        <v>0</v>
      </c>
      <c r="E26">
        <v>5</v>
      </c>
      <c r="H26">
        <v>0.62876846505953032</v>
      </c>
      <c r="I26">
        <v>-1.008122866024524E-2</v>
      </c>
      <c r="J26">
        <v>0.45341921845058425</v>
      </c>
      <c r="K26">
        <v>0.91691966556141369</v>
      </c>
      <c r="N26">
        <v>0.14448233026338786</v>
      </c>
      <c r="O26">
        <v>0.45307961594411489</v>
      </c>
      <c r="P26">
        <v>1.1662269314401517</v>
      </c>
      <c r="U26">
        <v>1.6765921984074339E-11</v>
      </c>
      <c r="Z26">
        <v>0.9347157834126314</v>
      </c>
      <c r="AA26">
        <v>2.0962649609159389E-2</v>
      </c>
      <c r="AI26">
        <v>0.9347157834126314</v>
      </c>
      <c r="AJ26">
        <v>-0.17034101923025113</v>
      </c>
      <c r="AR26">
        <v>0.9347157834126314</v>
      </c>
      <c r="AS26">
        <v>-0.21483783121206579</v>
      </c>
    </row>
    <row r="27" spans="1:45" x14ac:dyDescent="0.25">
      <c r="A27" t="s">
        <v>75</v>
      </c>
      <c r="B27">
        <v>1</v>
      </c>
      <c r="E27">
        <v>6</v>
      </c>
      <c r="H27">
        <v>0.32755841849777739</v>
      </c>
      <c r="I27">
        <v>-1.008122866024524E-2</v>
      </c>
      <c r="J27">
        <v>0.45341921845058425</v>
      </c>
      <c r="K27">
        <v>0.91691966556141369</v>
      </c>
      <c r="N27">
        <v>0.63114630361420099</v>
      </c>
      <c r="O27">
        <v>0.45307961594411489</v>
      </c>
      <c r="P27">
        <v>1.1662269314401517</v>
      </c>
      <c r="U27">
        <v>1.9005796936255592E-11</v>
      </c>
      <c r="Z27">
        <v>0.9347157834126314</v>
      </c>
      <c r="AA27">
        <v>-0.78078093915257385</v>
      </c>
      <c r="AI27">
        <v>0.9347157834126314</v>
      </c>
      <c r="AJ27">
        <v>-0.65997568275407847</v>
      </c>
      <c r="AR27">
        <v>0.9347157834126314</v>
      </c>
      <c r="AS27">
        <v>-0.84598413482626678</v>
      </c>
    </row>
    <row r="28" spans="1:45" x14ac:dyDescent="0.25">
      <c r="A28" t="s">
        <v>76</v>
      </c>
      <c r="B28">
        <v>0</v>
      </c>
      <c r="E28">
        <v>7</v>
      </c>
      <c r="H28">
        <v>0.44171574086026588</v>
      </c>
      <c r="I28">
        <v>-1.008122866024524E-2</v>
      </c>
      <c r="J28">
        <v>0.45341921845058425</v>
      </c>
      <c r="K28">
        <v>0.91691966556141369</v>
      </c>
      <c r="N28">
        <v>0.13525747597861104</v>
      </c>
      <c r="O28">
        <v>0.45307961594411489</v>
      </c>
      <c r="P28">
        <v>1.1662269314401517</v>
      </c>
      <c r="U28">
        <v>2.1537660543913262E-11</v>
      </c>
      <c r="Z28">
        <v>0.9347157834126314</v>
      </c>
      <c r="AA28">
        <v>-0.78244705790257829</v>
      </c>
      <c r="AI28">
        <v>0.9347157834126314</v>
      </c>
      <c r="AJ28">
        <v>-8.8346984030037379E-2</v>
      </c>
      <c r="AR28">
        <v>0.9347157834126314</v>
      </c>
      <c r="AS28">
        <v>-0.76065012870622939</v>
      </c>
    </row>
    <row r="29" spans="1:45" x14ac:dyDescent="0.25">
      <c r="A29" t="s">
        <v>77</v>
      </c>
      <c r="B29" t="s">
        <v>78</v>
      </c>
      <c r="E29">
        <v>8</v>
      </c>
      <c r="H29">
        <v>0.1474659550639954</v>
      </c>
      <c r="I29">
        <v>-1.008122866024524E-2</v>
      </c>
      <c r="J29">
        <v>0.45341921845058425</v>
      </c>
      <c r="K29">
        <v>0.91691966556141369</v>
      </c>
      <c r="N29">
        <v>0.2624546214325465</v>
      </c>
      <c r="O29">
        <v>0.45307961594411489</v>
      </c>
      <c r="P29">
        <v>1.1662269314401517</v>
      </c>
      <c r="U29">
        <v>2.4398483233767365E-11</v>
      </c>
      <c r="Z29">
        <v>0.97868889344061116</v>
      </c>
      <c r="AA29">
        <v>-0.82514319657491808</v>
      </c>
      <c r="AI29">
        <v>0.97868889344061116</v>
      </c>
      <c r="AJ29">
        <v>-0.5027162803206181</v>
      </c>
      <c r="AR29">
        <v>0.97868889344061116</v>
      </c>
      <c r="AS29">
        <v>-0.36399981408853843</v>
      </c>
    </row>
    <row r="30" spans="1:45" x14ac:dyDescent="0.25">
      <c r="A30" t="s">
        <v>79</v>
      </c>
      <c r="E30">
        <v>9</v>
      </c>
      <c r="H30">
        <v>0.16636927526520909</v>
      </c>
      <c r="I30">
        <v>-1.008122866024524E-2</v>
      </c>
      <c r="J30">
        <v>0.45341921845058425</v>
      </c>
      <c r="K30">
        <v>0.91691966556141369</v>
      </c>
      <c r="N30">
        <v>0.26720888763569084</v>
      </c>
      <c r="O30">
        <v>0.45307961594411489</v>
      </c>
      <c r="P30">
        <v>1.1662269314401517</v>
      </c>
      <c r="U30">
        <v>2.7630120413846271E-11</v>
      </c>
      <c r="Z30">
        <v>0.97868889344061116</v>
      </c>
      <c r="AA30">
        <v>-0.80117208056885902</v>
      </c>
      <c r="AI30">
        <v>0.97868889344061116</v>
      </c>
      <c r="AJ30">
        <v>-0.40979913104855736</v>
      </c>
      <c r="AR30">
        <v>0.97868889344061116</v>
      </c>
      <c r="AS30">
        <v>-0.46022226530637711</v>
      </c>
    </row>
    <row r="31" spans="1:45" x14ac:dyDescent="0.25">
      <c r="A31" t="s">
        <v>80</v>
      </c>
      <c r="E31">
        <v>10</v>
      </c>
      <c r="H31">
        <v>0.6021079038209548</v>
      </c>
      <c r="I31">
        <v>-1.008122866024524E-2</v>
      </c>
      <c r="J31">
        <v>0.45341921845058425</v>
      </c>
      <c r="K31">
        <v>0.91691966556141369</v>
      </c>
      <c r="N31">
        <v>0.45872428501759799</v>
      </c>
      <c r="O31">
        <v>0.45307961594411489</v>
      </c>
      <c r="P31">
        <v>1.1662269314401517</v>
      </c>
      <c r="U31">
        <v>3.1279201451184235E-11</v>
      </c>
      <c r="Z31">
        <v>0.97868889344061116</v>
      </c>
      <c r="AA31">
        <v>-0.25889204239849672</v>
      </c>
      <c r="AI31">
        <v>0.97868889344061116</v>
      </c>
      <c r="AJ31">
        <v>-0.40300222360670857</v>
      </c>
      <c r="AR31">
        <v>0.97868889344061116</v>
      </c>
      <c r="AS31">
        <v>-0.23129784167935763</v>
      </c>
    </row>
    <row r="32" spans="1:45" x14ac:dyDescent="0.25">
      <c r="A32" t="s">
        <v>81</v>
      </c>
      <c r="U32">
        <v>3.5398239894846029E-11</v>
      </c>
    </row>
    <row r="33" spans="1:21" x14ac:dyDescent="0.25">
      <c r="A33" t="s">
        <v>82</v>
      </c>
      <c r="U33">
        <v>4.0046299609741709E-11</v>
      </c>
    </row>
    <row r="34" spans="1:21" x14ac:dyDescent="0.25">
      <c r="A34" t="s">
        <v>83</v>
      </c>
      <c r="U34">
        <v>4.5289549888138936E-11</v>
      </c>
    </row>
    <row r="35" spans="1:21" x14ac:dyDescent="0.25">
      <c r="A35" t="s">
        <v>84</v>
      </c>
      <c r="U35">
        <v>5.1201931583477744E-11</v>
      </c>
    </row>
    <row r="36" spans="1:21" x14ac:dyDescent="0.25">
      <c r="A36" t="s">
        <v>85</v>
      </c>
      <c r="U36">
        <v>5.7866711422605022E-11</v>
      </c>
    </row>
    <row r="37" spans="1:21" x14ac:dyDescent="0.25">
      <c r="A37" t="s">
        <v>86</v>
      </c>
      <c r="U37">
        <v>6.5377037117286818E-11</v>
      </c>
    </row>
    <row r="38" spans="1:21" x14ac:dyDescent="0.25">
      <c r="A38" t="s">
        <v>87</v>
      </c>
      <c r="B38">
        <v>921</v>
      </c>
      <c r="U38">
        <v>7.3837380654140361E-11</v>
      </c>
    </row>
    <row r="39" spans="1:21" x14ac:dyDescent="0.25">
      <c r="A39" t="s">
        <v>88</v>
      </c>
      <c r="B39">
        <v>50</v>
      </c>
      <c r="U39">
        <v>8.3364426473053754E-11</v>
      </c>
    </row>
    <row r="40" spans="1:21" x14ac:dyDescent="0.25">
      <c r="A40" t="s">
        <v>89</v>
      </c>
      <c r="B40">
        <v>52</v>
      </c>
      <c r="U40">
        <v>9.4088958846327841E-11</v>
      </c>
    </row>
    <row r="41" spans="1:21" x14ac:dyDescent="0.25">
      <c r="A41" t="s">
        <v>90</v>
      </c>
      <c r="B41">
        <v>921</v>
      </c>
      <c r="U41">
        <v>1.0615774925781807E-10</v>
      </c>
    </row>
    <row r="42" spans="1:21" x14ac:dyDescent="0.25">
      <c r="U42">
        <v>1.1973422253674926E-10</v>
      </c>
    </row>
    <row r="43" spans="1:21" x14ac:dyDescent="0.25">
      <c r="U43">
        <v>1.3500178752678949E-10</v>
      </c>
    </row>
    <row r="44" spans="1:21" x14ac:dyDescent="0.25">
      <c r="U44">
        <v>1.5216472526446978E-10</v>
      </c>
    </row>
    <row r="45" spans="1:21" x14ac:dyDescent="0.25">
      <c r="U45">
        <v>1.7145218578207277E-10</v>
      </c>
    </row>
    <row r="46" spans="1:21" x14ac:dyDescent="0.25">
      <c r="U46">
        <v>1.9311952037526225E-10</v>
      </c>
    </row>
    <row r="47" spans="1:21" x14ac:dyDescent="0.25">
      <c r="U47">
        <v>2.1745205636136689E-10</v>
      </c>
    </row>
    <row r="48" spans="1:21" x14ac:dyDescent="0.25">
      <c r="U48">
        <v>2.4476820570384916E-10</v>
      </c>
    </row>
    <row r="49" spans="21:21" x14ac:dyDescent="0.25">
      <c r="U49">
        <v>2.754233507928916E-10</v>
      </c>
    </row>
    <row r="50" spans="21:21" x14ac:dyDescent="0.25">
      <c r="U50">
        <v>3.0981373022598291E-10</v>
      </c>
    </row>
    <row r="51" spans="21:21" x14ac:dyDescent="0.25">
      <c r="U51">
        <v>3.4838110174462145E-10</v>
      </c>
    </row>
    <row r="52" spans="21:21" x14ac:dyDescent="0.25">
      <c r="U52">
        <v>3.9161829334943832E-10</v>
      </c>
    </row>
    <row r="53" spans="21:21" x14ac:dyDescent="0.25">
      <c r="U53">
        <v>4.4007375521459835E-10</v>
      </c>
    </row>
    <row r="54" spans="21:21" x14ac:dyDescent="0.25">
      <c r="U54">
        <v>4.9435877613746015E-10</v>
      </c>
    </row>
    <row r="55" spans="21:21" x14ac:dyDescent="0.25">
      <c r="U55">
        <v>5.5515381180981649E-10</v>
      </c>
    </row>
    <row r="56" spans="21:21" x14ac:dyDescent="0.25">
      <c r="U56">
        <v>6.2321614535676417E-10</v>
      </c>
    </row>
    <row r="57" spans="21:21" x14ac:dyDescent="0.25">
      <c r="U57">
        <v>6.993884360539937E-10</v>
      </c>
    </row>
    <row r="58" spans="21:21" x14ac:dyDescent="0.25">
      <c r="U58">
        <v>7.8460760111198624E-10</v>
      </c>
    </row>
    <row r="59" spans="21:21" x14ac:dyDescent="0.25">
      <c r="U59">
        <v>8.7991547381705004E-10</v>
      </c>
    </row>
    <row r="60" spans="21:21" x14ac:dyDescent="0.25">
      <c r="U60">
        <v>9.8646979473926422E-10</v>
      </c>
    </row>
    <row r="61" spans="21:21" x14ac:dyDescent="0.25">
      <c r="U61">
        <v>1.1055565352080521E-9</v>
      </c>
    </row>
    <row r="62" spans="21:21" x14ac:dyDescent="0.25">
      <c r="U62">
        <v>1.2386043302115013E-9</v>
      </c>
    </row>
    <row r="63" spans="21:21" x14ac:dyDescent="0.25">
      <c r="U63">
        <v>1.387198689251079E-9</v>
      </c>
    </row>
    <row r="64" spans="21:21" x14ac:dyDescent="0.25">
      <c r="U64">
        <v>1.5530992047985137E-9</v>
      </c>
    </row>
    <row r="65" spans="21:21" x14ac:dyDescent="0.25">
      <c r="U65">
        <v>1.7382579819980037E-9</v>
      </c>
    </row>
    <row r="66" spans="21:21" x14ac:dyDescent="0.25">
      <c r="U66">
        <v>1.9448394006360559E-9</v>
      </c>
    </row>
    <row r="67" spans="21:21" x14ac:dyDescent="0.25">
      <c r="U67">
        <v>2.17524287471349E-9</v>
      </c>
    </row>
    <row r="68" spans="21:21" x14ac:dyDescent="0.25">
      <c r="U68">
        <v>2.4321273883742833E-9</v>
      </c>
    </row>
    <row r="69" spans="21:21" x14ac:dyDescent="0.25">
      <c r="U69">
        <v>2.7184381412581615E-9</v>
      </c>
    </row>
    <row r="70" spans="21:21" x14ac:dyDescent="0.25">
      <c r="U70">
        <v>3.037436191455356E-9</v>
      </c>
    </row>
    <row r="71" spans="21:21" x14ac:dyDescent="0.25">
      <c r="U71">
        <v>3.3927314291304356E-9</v>
      </c>
    </row>
    <row r="72" spans="21:21" x14ac:dyDescent="0.25">
      <c r="U72">
        <v>3.7883177705921867E-9</v>
      </c>
    </row>
    <row r="73" spans="21:21" x14ac:dyDescent="0.25">
      <c r="U73">
        <v>4.2286133483671051E-9</v>
      </c>
    </row>
    <row r="74" spans="21:21" x14ac:dyDescent="0.25">
      <c r="U74">
        <v>4.7185026996743318E-9</v>
      </c>
    </row>
    <row r="75" spans="21:21" x14ac:dyDescent="0.25">
      <c r="U75">
        <v>5.2633849501049212E-9</v>
      </c>
    </row>
    <row r="76" spans="21:21" x14ac:dyDescent="0.25">
      <c r="U76">
        <v>5.8692251059255796E-9</v>
      </c>
    </row>
    <row r="77" spans="21:21" x14ac:dyDescent="0.25">
      <c r="U77">
        <v>6.5426113415867349E-9</v>
      </c>
    </row>
    <row r="78" spans="21:21" x14ac:dyDescent="0.25">
      <c r="U78">
        <v>7.2908175052788238E-9</v>
      </c>
    </row>
    <row r="79" spans="21:21" x14ac:dyDescent="0.25">
      <c r="U79">
        <v>8.1218713976483059E-9</v>
      </c>
    </row>
    <row r="80" spans="21:21" x14ac:dyDescent="0.25">
      <c r="U80">
        <v>9.044629489807221E-9</v>
      </c>
    </row>
    <row r="81" spans="21:21" x14ac:dyDescent="0.25">
      <c r="U81">
        <v>1.0068859301881616E-8</v>
      </c>
    </row>
    <row r="82" spans="21:21" x14ac:dyDescent="0.25">
      <c r="U82">
        <v>1.1205328664942726E-8</v>
      </c>
    </row>
    <row r="83" spans="21:21" x14ac:dyDescent="0.25">
      <c r="U83">
        <v>1.2465904530856164E-8</v>
      </c>
    </row>
    <row r="84" spans="21:21" x14ac:dyDescent="0.25">
      <c r="U84">
        <v>1.3863659220625379E-8</v>
      </c>
    </row>
    <row r="85" spans="21:21" x14ac:dyDescent="0.25">
      <c r="U85">
        <v>1.5412988885188383E-8</v>
      </c>
    </row>
    <row r="86" spans="21:21" x14ac:dyDescent="0.25">
      <c r="U86">
        <v>1.7129740514931768E-8</v>
      </c>
    </row>
    <row r="87" spans="21:21" x14ac:dyDescent="0.25">
      <c r="U87">
        <v>1.9031352715970229E-8</v>
      </c>
    </row>
    <row r="88" spans="21:21" x14ac:dyDescent="0.25">
      <c r="U88">
        <v>2.1137008143767844E-8</v>
      </c>
    </row>
    <row r="89" spans="21:21" x14ac:dyDescent="0.25">
      <c r="U89">
        <v>2.3467799703524861E-8</v>
      </c>
    </row>
    <row r="90" spans="21:21" x14ac:dyDescent="0.25">
      <c r="U90">
        <v>2.6046912848798343E-8</v>
      </c>
    </row>
    <row r="91" spans="21:21" x14ac:dyDescent="0.25">
      <c r="U91">
        <v>2.8899823645289757E-8</v>
      </c>
    </row>
    <row r="92" spans="21:21" x14ac:dyDescent="0.25">
      <c r="U92">
        <v>3.2054514820245572E-8</v>
      </c>
    </row>
    <row r="93" spans="21:21" x14ac:dyDescent="0.25">
      <c r="U93">
        <v>3.5541710130537751E-8</v>
      </c>
    </row>
    <row r="94" spans="21:21" x14ac:dyDescent="0.25">
      <c r="U94">
        <v>3.9395132045427772E-8</v>
      </c>
    </row>
    <row r="95" spans="21:21" x14ac:dyDescent="0.25">
      <c r="U95">
        <v>4.3651779413345082E-8</v>
      </c>
    </row>
    <row r="96" spans="21:21" x14ac:dyDescent="0.25">
      <c r="U96">
        <v>4.8352231107884336E-8</v>
      </c>
    </row>
    <row r="97" spans="21:21" x14ac:dyDescent="0.25">
      <c r="U97">
        <v>5.3540976541199825E-8</v>
      </c>
    </row>
    <row r="98" spans="21:21" x14ac:dyDescent="0.25">
      <c r="U98">
        <v>5.9266773599908618E-8</v>
      </c>
    </row>
    <row r="99" spans="21:21" x14ac:dyDescent="0.25">
      <c r="U99">
        <v>6.5583038777461411E-8</v>
      </c>
    </row>
    <row r="100" spans="21:21" x14ac:dyDescent="0.25">
      <c r="U100">
        <v>7.2548271057293334E-8</v>
      </c>
    </row>
    <row r="101" spans="21:21" x14ac:dyDescent="0.25">
      <c r="U101">
        <v>8.0226510768000026E-8</v>
      </c>
    </row>
    <row r="102" spans="21:21" x14ac:dyDescent="0.25">
      <c r="U102">
        <v>8.8687839294721016E-8</v>
      </c>
    </row>
    <row r="103" spans="21:21" x14ac:dyDescent="0.25">
      <c r="U103">
        <v>9.8008920201841931E-8</v>
      </c>
    </row>
    <row r="104" spans="21:21" x14ac:dyDescent="0.25">
      <c r="U104">
        <v>1.0827358631892992E-7</v>
      </c>
    </row>
    <row r="105" spans="21:21" x14ac:dyDescent="0.25">
      <c r="U105">
        <v>1.1957347578750444E-7</v>
      </c>
    </row>
    <row r="106" spans="21:21" x14ac:dyDescent="0.25">
      <c r="U106">
        <v>1.3200872217566939E-7</v>
      </c>
    </row>
    <row r="107" spans="21:21" x14ac:dyDescent="0.25">
      <c r="U107">
        <v>1.4568870088105257E-7</v>
      </c>
    </row>
    <row r="108" spans="21:21" x14ac:dyDescent="0.25">
      <c r="U108">
        <v>1.6073283770623448E-7</v>
      </c>
    </row>
    <row r="109" spans="21:21" x14ac:dyDescent="0.25">
      <c r="U109">
        <v>1.7727148393653636E-7</v>
      </c>
    </row>
    <row r="110" spans="21:21" x14ac:dyDescent="0.25">
      <c r="U110">
        <v>1.9544686225003716E-7</v>
      </c>
    </row>
    <row r="111" spans="21:21" x14ac:dyDescent="0.25">
      <c r="U111">
        <v>2.1541409100933606E-7</v>
      </c>
    </row>
    <row r="112" spans="21:21" x14ac:dyDescent="0.25">
      <c r="U112">
        <v>2.373422895995958E-7</v>
      </c>
    </row>
    <row r="113" spans="21:21" x14ac:dyDescent="0.25">
      <c r="U113">
        <v>2.6141577302851715E-7</v>
      </c>
    </row>
    <row r="114" spans="21:21" x14ac:dyDescent="0.25">
      <c r="U114">
        <v>2.8783534355980578E-7</v>
      </c>
    </row>
    <row r="115" spans="21:21" x14ac:dyDescent="0.25">
      <c r="U115">
        <v>3.1681968204466671E-7</v>
      </c>
    </row>
    <row r="116" spans="21:21" x14ac:dyDescent="0.25">
      <c r="U116">
        <v>3.4860685160786886E-7</v>
      </c>
    </row>
    <row r="117" spans="21:21" x14ac:dyDescent="0.25">
      <c r="U117">
        <v>3.8345591824029412E-7</v>
      </c>
    </row>
    <row r="118" spans="21:21" x14ac:dyDescent="0.25">
      <c r="U118">
        <v>4.2164869817895578E-7</v>
      </c>
    </row>
    <row r="119" spans="21:21" x14ac:dyDescent="0.25">
      <c r="U119">
        <v>4.6349164062320369E-7</v>
      </c>
    </row>
    <row r="120" spans="21:21" x14ac:dyDescent="0.25">
      <c r="U120">
        <v>5.0931785589014567E-7</v>
      </c>
    </row>
    <row r="121" spans="21:21" x14ac:dyDescent="0.25">
      <c r="U121">
        <v>5.5948929866822539E-7</v>
      </c>
    </row>
    <row r="122" spans="21:21" x14ac:dyDescent="0.25">
      <c r="U122">
        <v>6.1439911802629865E-7</v>
      </c>
    </row>
    <row r="123" spans="21:21" x14ac:dyDescent="0.25">
      <c r="U123">
        <v>6.7447418583554963E-7</v>
      </c>
    </row>
    <row r="124" spans="21:21" x14ac:dyDescent="0.25">
      <c r="U124">
        <v>7.4017781348523215E-7</v>
      </c>
    </row>
    <row r="125" spans="21:21" x14ac:dyDescent="0.25">
      <c r="U125">
        <v>8.1201267443375968E-7</v>
      </c>
    </row>
    <row r="126" spans="21:21" x14ac:dyDescent="0.25">
      <c r="U126">
        <v>8.9052394180999528E-7</v>
      </c>
    </row>
    <row r="127" spans="21:21" x14ac:dyDescent="0.25">
      <c r="U127">
        <v>9.763026591613766E-7</v>
      </c>
    </row>
    <row r="128" spans="21:21" x14ac:dyDescent="0.25">
      <c r="U128">
        <v>1.0699893575605302E-6</v>
      </c>
    </row>
    <row r="129" spans="21:21" x14ac:dyDescent="0.25">
      <c r="U129">
        <v>1.1722779369449654E-6</v>
      </c>
    </row>
    <row r="130" spans="21:21" x14ac:dyDescent="0.25">
      <c r="U130">
        <v>1.2839198287872833E-6</v>
      </c>
    </row>
    <row r="131" spans="21:21" x14ac:dyDescent="0.25">
      <c r="U131">
        <v>1.4057284574153783E-6</v>
      </c>
    </row>
    <row r="132" spans="21:21" x14ac:dyDescent="0.25">
      <c r="U132">
        <v>1.538584021076872E-6</v>
      </c>
    </row>
    <row r="133" spans="21:21" x14ac:dyDescent="0.25">
      <c r="U133">
        <v>1.6834386129538359E-6</v>
      </c>
    </row>
    <row r="134" spans="21:21" x14ac:dyDescent="0.25">
      <c r="U134">
        <v>1.8413217011126193E-6</v>
      </c>
    </row>
    <row r="135" spans="21:21" x14ac:dyDescent="0.25">
      <c r="U135">
        <v>2.0133459959215116E-6</v>
      </c>
    </row>
    <row r="136" spans="21:21" x14ac:dyDescent="0.25">
      <c r="U136">
        <v>2.2007137219226536E-6</v>
      </c>
    </row>
    <row r="137" spans="21:21" x14ac:dyDescent="0.25">
      <c r="U137">
        <v>2.4047233255775069E-6</v>
      </c>
    </row>
    <row r="138" spans="21:21" x14ac:dyDescent="0.25">
      <c r="U138">
        <v>2.6267766428667016E-6</v>
      </c>
    </row>
    <row r="139" spans="21:21" x14ac:dyDescent="0.25">
      <c r="U139">
        <v>2.8683865537226794E-6</v>
      </c>
    </row>
    <row r="140" spans="21:21" x14ac:dyDescent="0.25">
      <c r="U140">
        <v>3.1311851566018234E-6</v>
      </c>
    </row>
    <row r="141" spans="21:21" x14ac:dyDescent="0.25">
      <c r="U141">
        <v>3.4169324892863173E-6</v>
      </c>
    </row>
    <row r="142" spans="21:21" x14ac:dyDescent="0.25">
      <c r="U142">
        <v>3.7275258334412698E-6</v>
      </c>
    </row>
    <row r="143" spans="21:21" x14ac:dyDescent="0.25">
      <c r="U143">
        <v>4.0650096342353947E-6</v>
      </c>
    </row>
    <row r="144" spans="21:21" x14ac:dyDescent="0.25">
      <c r="U144">
        <v>4.43158607033034E-6</v>
      </c>
    </row>
    <row r="145" spans="21:21" x14ac:dyDescent="0.25">
      <c r="U145">
        <v>4.829626315316915E-6</v>
      </c>
    </row>
    <row r="146" spans="21:21" x14ac:dyDescent="0.25">
      <c r="U146">
        <v>5.2616825247930876E-6</v>
      </c>
    </row>
    <row r="147" spans="21:21" x14ac:dyDescent="0.25">
      <c r="U147">
        <v>5.7305005969343625E-6</v>
      </c>
    </row>
    <row r="148" spans="21:21" x14ac:dyDescent="0.25">
      <c r="U148">
        <v>6.2390337419726549E-6</v>
      </c>
    </row>
    <row r="149" spans="21:21" x14ac:dyDescent="0.25">
      <c r="U149">
        <v>6.7904569125420977E-6</v>
      </c>
    </row>
    <row r="150" spans="21:21" x14ac:dyDescent="0.25">
      <c r="U150">
        <v>7.3881821379684354E-6</v>
      </c>
    </row>
    <row r="151" spans="21:21" x14ac:dyDescent="0.25">
      <c r="U151">
        <v>8.0358748114628398E-6</v>
      </c>
    </row>
    <row r="152" spans="21:21" x14ac:dyDescent="0.25">
      <c r="U152">
        <v>8.7374709838439202E-6</v>
      </c>
    </row>
    <row r="153" spans="21:21" x14ac:dyDescent="0.25">
      <c r="U153">
        <v>9.4971957156353426E-6</v>
      </c>
    </row>
    <row r="154" spans="21:21" x14ac:dyDescent="0.25">
      <c r="U154">
        <v>1.0319582541162831E-5</v>
      </c>
    </row>
    <row r="155" spans="21:21" x14ac:dyDescent="0.25">
      <c r="U155">
        <v>1.1209494107156104E-5</v>
      </c>
    </row>
    <row r="156" spans="21:21" x14ac:dyDescent="0.25">
      <c r="U156">
        <v>1.217214403914646E-5</v>
      </c>
    </row>
    <row r="157" spans="21:21" x14ac:dyDescent="0.25">
      <c r="U157">
        <v>1.321312010571507E-5</v>
      </c>
    </row>
    <row r="158" spans="21:21" x14ac:dyDescent="0.25">
      <c r="U158">
        <v>1.4338408737213371E-5</v>
      </c>
    </row>
    <row r="159" spans="21:21" x14ac:dyDescent="0.25">
      <c r="U159">
        <v>1.5554420972563321E-5</v>
      </c>
    </row>
    <row r="160" spans="21:21" x14ac:dyDescent="0.25">
      <c r="U160">
        <v>1.6868019898974573E-5</v>
      </c>
    </row>
    <row r="161" spans="21:21" x14ac:dyDescent="0.25">
      <c r="U161">
        <v>1.8286549659296547E-5</v>
      </c>
    </row>
    <row r="162" spans="21:21" x14ac:dyDescent="0.25">
      <c r="U162">
        <v>1.9817866099280934E-5</v>
      </c>
    </row>
    <row r="163" spans="21:21" x14ac:dyDescent="0.25">
      <c r="U163">
        <v>2.1470369131915135E-5</v>
      </c>
    </row>
    <row r="164" spans="21:21" x14ac:dyDescent="0.25">
      <c r="U164">
        <v>2.3253036899095747E-5</v>
      </c>
    </row>
    <row r="165" spans="21:21" x14ac:dyDescent="0.25">
      <c r="U165">
        <v>2.5175461810134081E-5</v>
      </c>
    </row>
    <row r="166" spans="21:21" x14ac:dyDescent="0.25">
      <c r="U166">
        <v>2.7247888542358822E-5</v>
      </c>
    </row>
    <row r="167" spans="21:21" x14ac:dyDescent="0.25">
      <c r="U167">
        <v>2.9481254090524267E-5</v>
      </c>
    </row>
    <row r="168" spans="21:21" x14ac:dyDescent="0.25">
      <c r="U168">
        <v>3.1887229952620721E-5</v>
      </c>
    </row>
    <row r="169" spans="21:21" x14ac:dyDescent="0.25">
      <c r="U169">
        <v>3.4478266543347402E-5</v>
      </c>
    </row>
    <row r="170" spans="21:21" x14ac:dyDescent="0.25">
      <c r="U170">
        <v>3.7267639930393948E-5</v>
      </c>
    </row>
    <row r="171" spans="21:21" x14ac:dyDescent="0.25">
      <c r="U171">
        <v>4.0269500985901097E-5</v>
      </c>
    </row>
    <row r="172" spans="21:21" x14ac:dyDescent="0.25">
      <c r="U172">
        <v>4.3498927055574121E-5</v>
      </c>
    </row>
    <row r="173" spans="21:21" x14ac:dyDescent="0.25">
      <c r="U173">
        <v>4.6971976239928992E-5</v>
      </c>
    </row>
    <row r="174" spans="21:21" x14ac:dyDescent="0.25">
      <c r="U174">
        <v>5.070574439458575E-5</v>
      </c>
    </row>
    <row r="175" spans="21:21" x14ac:dyDescent="0.25">
      <c r="U175">
        <v>5.4718424950861433E-5</v>
      </c>
    </row>
    <row r="176" spans="21:21" x14ac:dyDescent="0.25">
      <c r="U176">
        <v>5.9029371662466801E-5</v>
      </c>
    </row>
    <row r="177" spans="21:21" x14ac:dyDescent="0.25">
      <c r="U177">
        <v>6.3659164386775657E-5</v>
      </c>
    </row>
    <row r="178" spans="21:21" x14ac:dyDescent="0.25">
      <c r="U178">
        <v>6.8629678009357598E-5</v>
      </c>
    </row>
    <row r="179" spans="21:21" x14ac:dyDescent="0.25">
      <c r="U179">
        <v>7.3964154621020128E-5</v>
      </c>
    </row>
    <row r="180" spans="21:21" x14ac:dyDescent="0.25">
      <c r="U180">
        <v>7.9687279060491889E-5</v>
      </c>
    </row>
    <row r="181" spans="21:21" x14ac:dyDescent="0.25">
      <c r="U181">
        <v>8.5825257934546428E-5</v>
      </c>
    </row>
    <row r="182" spans="21:21" x14ac:dyDescent="0.25">
      <c r="U182">
        <v>9.2405902228254178E-5</v>
      </c>
    </row>
    <row r="183" spans="21:21" x14ac:dyDescent="0.25">
      <c r="U183">
        <v>9.9458713620381722E-5</v>
      </c>
    </row>
    <row r="184" spans="21:21" x14ac:dyDescent="0.25">
      <c r="U184">
        <v>1.070149746190685E-4</v>
      </c>
    </row>
    <row r="185" spans="21:21" x14ac:dyDescent="0.25">
      <c r="U185">
        <v>1.1510784262946938E-4</v>
      </c>
    </row>
    <row r="186" spans="21:21" x14ac:dyDescent="0.25">
      <c r="U186">
        <v>1.2377244807049159E-4</v>
      </c>
    </row>
    <row r="187" spans="21:21" x14ac:dyDescent="0.25">
      <c r="U187">
        <v>1.3304599665231454E-4</v>
      </c>
    </row>
    <row r="188" spans="21:21" x14ac:dyDescent="0.25">
      <c r="U188">
        <v>1.4296787592960047E-4</v>
      </c>
    </row>
    <row r="189" spans="21:21" x14ac:dyDescent="0.25">
      <c r="U189">
        <v>1.5357976623997516E-4</v>
      </c>
    </row>
    <row r="190" spans="21:21" x14ac:dyDescent="0.25">
      <c r="U190">
        <v>1.6492575614102112E-4</v>
      </c>
    </row>
    <row r="191" spans="21:21" x14ac:dyDescent="0.25">
      <c r="U191">
        <v>1.7705246245092177E-4</v>
      </c>
    </row>
    <row r="192" spans="21:21" x14ac:dyDescent="0.25">
      <c r="U192">
        <v>1.9000915500133608E-4</v>
      </c>
    </row>
    <row r="193" spans="21:21" x14ac:dyDescent="0.25">
      <c r="U193">
        <v>2.0384788620664285E-4</v>
      </c>
    </row>
    <row r="194" spans="21:21" x14ac:dyDescent="0.25">
      <c r="U194">
        <v>2.1862362554592174E-4</v>
      </c>
    </row>
    <row r="195" spans="21:21" x14ac:dyDescent="0.25">
      <c r="U195">
        <v>2.3439439906036696E-4</v>
      </c>
    </row>
    <row r="196" spans="21:21" x14ac:dyDescent="0.25">
      <c r="U196">
        <v>2.5122143395350793E-4</v>
      </c>
    </row>
    <row r="197" spans="21:21" x14ac:dyDescent="0.25">
      <c r="U197">
        <v>2.6916930838516429E-4</v>
      </c>
    </row>
    <row r="198" spans="21:21" x14ac:dyDescent="0.25">
      <c r="U198">
        <v>2.8830610654240196E-4</v>
      </c>
    </row>
    <row r="199" spans="21:21" x14ac:dyDescent="0.25">
      <c r="U199">
        <v>3.087035790624304E-4</v>
      </c>
    </row>
    <row r="200" spans="21:21" x14ac:dyDescent="0.25">
      <c r="U200">
        <v>3.3043730888127065E-4</v>
      </c>
    </row>
    <row r="201" spans="21:21" x14ac:dyDescent="0.25">
      <c r="U201">
        <v>3.5358688257058901E-4</v>
      </c>
    </row>
    <row r="202" spans="21:21" x14ac:dyDescent="0.25">
      <c r="U202">
        <v>3.7823606722020564E-4</v>
      </c>
    </row>
    <row r="203" spans="21:21" x14ac:dyDescent="0.25">
      <c r="U203">
        <v>4.0447299291523908E-4</v>
      </c>
    </row>
    <row r="204" spans="21:21" x14ac:dyDescent="0.25">
      <c r="U204">
        <v>4.323903408470775E-4</v>
      </c>
    </row>
    <row r="205" spans="21:21" x14ac:dyDescent="0.25">
      <c r="U205">
        <v>4.6208553708948497E-4</v>
      </c>
    </row>
    <row r="206" spans="21:21" x14ac:dyDescent="0.25">
      <c r="U206">
        <v>4.936609520606039E-4</v>
      </c>
    </row>
    <row r="207" spans="21:21" x14ac:dyDescent="0.25">
      <c r="U207">
        <v>5.2722410567906941E-4</v>
      </c>
    </row>
    <row r="208" spans="21:21" x14ac:dyDescent="0.25">
      <c r="U208">
        <v>5.6288787821545672E-4</v>
      </c>
    </row>
    <row r="209" spans="21:21" x14ac:dyDescent="0.25">
      <c r="U209">
        <v>6.0077072682152011E-4</v>
      </c>
    </row>
    <row r="210" spans="21:21" x14ac:dyDescent="0.25">
      <c r="U210">
        <v>6.4099690771346474E-4</v>
      </c>
    </row>
    <row r="211" spans="21:21" x14ac:dyDescent="0.25">
      <c r="U211">
        <v>6.836967039669517E-4</v>
      </c>
    </row>
    <row r="212" spans="21:21" x14ac:dyDescent="0.25">
      <c r="U212">
        <v>7.2900665886976856E-4</v>
      </c>
    </row>
    <row r="213" spans="21:21" x14ac:dyDescent="0.25">
      <c r="U213">
        <v>7.7706981476133308E-4</v>
      </c>
    </row>
    <row r="214" spans="21:21" x14ac:dyDescent="0.25">
      <c r="U214">
        <v>8.2803595727265478E-4</v>
      </c>
    </row>
    <row r="215" spans="21:21" x14ac:dyDescent="0.25">
      <c r="U215">
        <v>8.8206186486616822E-4</v>
      </c>
    </row>
    <row r="216" spans="21:21" x14ac:dyDescent="0.25">
      <c r="U216">
        <v>9.3931156355109291E-4</v>
      </c>
    </row>
    <row r="217" spans="21:21" x14ac:dyDescent="0.25">
      <c r="U217">
        <v>9.9995658663964981E-4</v>
      </c>
    </row>
    <row r="218" spans="21:21" x14ac:dyDescent="0.25">
      <c r="U218">
        <v>1.0641762393839294E-3</v>
      </c>
    </row>
    <row r="219" spans="21:21" x14ac:dyDescent="0.25">
      <c r="U219">
        <v>1.1321578683175515E-3</v>
      </c>
    </row>
    <row r="220" spans="21:21" x14ac:dyDescent="0.25">
      <c r="U220">
        <v>1.2040971351023888E-3</v>
      </c>
    </row>
    <row r="221" spans="21:21" x14ac:dyDescent="0.25">
      <c r="U221">
        <v>1.2801982946644141E-3</v>
      </c>
    </row>
    <row r="222" spans="21:21" x14ac:dyDescent="0.25">
      <c r="U222">
        <v>1.3606744773739798E-3</v>
      </c>
    </row>
    <row r="223" spans="21:21" x14ac:dyDescent="0.25">
      <c r="U223">
        <v>1.4457479750095148E-3</v>
      </c>
    </row>
    <row r="224" spans="21:21" x14ac:dyDescent="0.25">
      <c r="U224">
        <v>1.5356505302169809E-3</v>
      </c>
    </row>
    <row r="225" spans="21:21" x14ac:dyDescent="0.25">
      <c r="U225">
        <v>1.6306236291536713E-3</v>
      </c>
    </row>
    <row r="226" spans="21:21" x14ac:dyDescent="0.25">
      <c r="U226">
        <v>1.7309187969822837E-3</v>
      </c>
    </row>
    <row r="227" spans="21:21" x14ac:dyDescent="0.25">
      <c r="U227">
        <v>1.8367978958543363E-3</v>
      </c>
    </row>
    <row r="228" spans="21:21" x14ac:dyDescent="0.25">
      <c r="U228">
        <v>1.9485334249962349E-3</v>
      </c>
    </row>
    <row r="229" spans="21:21" x14ac:dyDescent="0.25">
      <c r="U229">
        <v>2.0664088224873201E-3</v>
      </c>
    </row>
    <row r="230" spans="21:21" x14ac:dyDescent="0.25">
      <c r="U230">
        <v>2.1907187682912443E-3</v>
      </c>
    </row>
    <row r="231" spans="21:21" x14ac:dyDescent="0.25">
      <c r="U231">
        <v>2.3217694880734996E-3</v>
      </c>
    </row>
    <row r="232" spans="21:21" x14ac:dyDescent="0.25">
      <c r="U232">
        <v>2.4598790573152618E-3</v>
      </c>
    </row>
    <row r="233" spans="21:21" x14ac:dyDescent="0.25">
      <c r="U233">
        <v>2.6053777052006399E-3</v>
      </c>
    </row>
    <row r="234" spans="21:21" x14ac:dyDescent="0.25">
      <c r="U234">
        <v>2.7586081177312094E-3</v>
      </c>
    </row>
    <row r="235" spans="21:21" x14ac:dyDescent="0.25">
      <c r="U235">
        <v>2.9199257394919576E-3</v>
      </c>
    </row>
    <row r="236" spans="21:21" x14ac:dyDescent="0.25">
      <c r="U236">
        <v>3.0896990734633478E-3</v>
      </c>
    </row>
    <row r="237" spans="21:21" x14ac:dyDescent="0.25">
      <c r="U237">
        <v>3.2683099782502278E-3</v>
      </c>
    </row>
    <row r="238" spans="21:21" x14ac:dyDescent="0.25">
      <c r="U238">
        <v>3.4561539620656667E-3</v>
      </c>
    </row>
    <row r="239" spans="21:21" x14ac:dyDescent="0.25">
      <c r="U239">
        <v>3.6536404727846028E-3</v>
      </c>
    </row>
    <row r="240" spans="21:21" x14ac:dyDescent="0.25">
      <c r="U240">
        <v>3.8611931833514301E-3</v>
      </c>
    </row>
    <row r="241" spans="21:21" x14ac:dyDescent="0.25">
      <c r="U241">
        <v>4.0792502717985624E-3</v>
      </c>
    </row>
    <row r="242" spans="21:21" x14ac:dyDescent="0.25">
      <c r="U242">
        <v>4.3082646951113635E-3</v>
      </c>
    </row>
    <row r="243" spans="21:21" x14ac:dyDescent="0.25">
      <c r="U243">
        <v>4.5487044561396406E-3</v>
      </c>
    </row>
    <row r="244" spans="21:21" x14ac:dyDescent="0.25">
      <c r="U244">
        <v>4.8010528627400184E-3</v>
      </c>
    </row>
    <row r="245" spans="21:21" x14ac:dyDescent="0.25">
      <c r="U245">
        <v>5.065808778300207E-3</v>
      </c>
    </row>
    <row r="246" spans="21:21" x14ac:dyDescent="0.25">
      <c r="U246">
        <v>5.343486862779967E-3</v>
      </c>
    </row>
    <row r="247" spans="21:21" x14ac:dyDescent="0.25">
      <c r="U247">
        <v>5.6346178033744865E-3</v>
      </c>
    </row>
    <row r="248" spans="21:21" x14ac:dyDescent="0.25">
      <c r="U248">
        <v>5.9397485338863465E-3</v>
      </c>
    </row>
    <row r="249" spans="21:21" x14ac:dyDescent="0.25">
      <c r="U249">
        <v>6.2594424418712657E-3</v>
      </c>
    </row>
    <row r="250" spans="21:21" x14ac:dyDescent="0.25">
      <c r="U250">
        <v>6.5942795626060535E-3</v>
      </c>
    </row>
    <row r="251" spans="21:21" x14ac:dyDescent="0.25">
      <c r="U251">
        <v>6.9448567589014409E-3</v>
      </c>
    </row>
    <row r="252" spans="21:21" x14ac:dyDescent="0.25">
      <c r="U252">
        <v>7.311787885775578E-3</v>
      </c>
    </row>
    <row r="253" spans="21:21" x14ac:dyDescent="0.25">
      <c r="U253">
        <v>7.6957039389828896E-3</v>
      </c>
    </row>
    <row r="254" spans="21:21" x14ac:dyDescent="0.25">
      <c r="U254">
        <v>8.0972531863799935E-3</v>
      </c>
    </row>
    <row r="255" spans="21:21" x14ac:dyDescent="0.25">
      <c r="U255">
        <v>8.5171012811029456E-3</v>
      </c>
    </row>
    <row r="256" spans="21:21" x14ac:dyDescent="0.25">
      <c r="U256">
        <v>8.9559313555160891E-3</v>
      </c>
    </row>
    <row r="257" spans="21:21" x14ac:dyDescent="0.25">
      <c r="U257">
        <v>9.4144440948900066E-3</v>
      </c>
    </row>
    <row r="258" spans="21:21" x14ac:dyDescent="0.25">
      <c r="U258">
        <v>9.8933577897576397E-3</v>
      </c>
    </row>
    <row r="259" spans="21:21" x14ac:dyDescent="0.25">
      <c r="U259">
        <v>1.0393408365897194E-2</v>
      </c>
    </row>
    <row r="260" spans="21:21" x14ac:dyDescent="0.25">
      <c r="U260">
        <v>1.0915349390890672E-2</v>
      </c>
    </row>
    <row r="261" spans="21:21" x14ac:dyDescent="0.25">
      <c r="U261">
        <v>1.1459952056206202E-2</v>
      </c>
    </row>
    <row r="262" spans="21:21" x14ac:dyDescent="0.25">
      <c r="U262">
        <v>1.2028005133761788E-2</v>
      </c>
    </row>
    <row r="263" spans="21:21" x14ac:dyDescent="0.25">
      <c r="U263">
        <v>1.2620314905935182E-2</v>
      </c>
    </row>
    <row r="264" spans="21:21" x14ac:dyDescent="0.25">
      <c r="U264">
        <v>1.3237705067990602E-2</v>
      </c>
    </row>
    <row r="265" spans="21:21" x14ac:dyDescent="0.25">
      <c r="U265">
        <v>1.3881016601914431E-2</v>
      </c>
    </row>
    <row r="266" spans="21:21" x14ac:dyDescent="0.25">
      <c r="U266">
        <v>1.4551107620664583E-2</v>
      </c>
    </row>
    <row r="267" spans="21:21" x14ac:dyDescent="0.25">
      <c r="U267">
        <v>1.5248853181857092E-2</v>
      </c>
    </row>
    <row r="268" spans="21:21" x14ac:dyDescent="0.25">
      <c r="U268">
        <v>1.5975145069940577E-2</v>
      </c>
    </row>
    <row r="269" spans="21:21" x14ac:dyDescent="0.25">
      <c r="U269">
        <v>1.6730891545935433E-2</v>
      </c>
    </row>
    <row r="270" spans="21:21" x14ac:dyDescent="0.25">
      <c r="U270">
        <v>1.7517017063839346E-2</v>
      </c>
    </row>
    <row r="271" spans="21:21" x14ac:dyDescent="0.25">
      <c r="U271">
        <v>1.833446195284183E-2</v>
      </c>
    </row>
    <row r="272" spans="21:21" x14ac:dyDescent="0.25">
      <c r="U272">
        <v>1.9184182064522326E-2</v>
      </c>
    </row>
    <row r="273" spans="21:21" x14ac:dyDescent="0.25">
      <c r="U273">
        <v>2.006714838424839E-2</v>
      </c>
    </row>
    <row r="274" spans="21:21" x14ac:dyDescent="0.25">
      <c r="U274">
        <v>2.0984346606033766E-2</v>
      </c>
    </row>
    <row r="275" spans="21:21" x14ac:dyDescent="0.25">
      <c r="U275">
        <v>2.1936776670166358E-2</v>
      </c>
    </row>
    <row r="276" spans="21:21" x14ac:dyDescent="0.25">
      <c r="U276">
        <v>2.2925452262961721E-2</v>
      </c>
    </row>
    <row r="277" spans="21:21" x14ac:dyDescent="0.25">
      <c r="U277">
        <v>2.395140027805942E-2</v>
      </c>
    </row>
    <row r="278" spans="21:21" x14ac:dyDescent="0.25">
      <c r="U278">
        <v>2.5015660238731141E-2</v>
      </c>
    </row>
    <row r="279" spans="21:21" x14ac:dyDescent="0.25">
      <c r="U279">
        <v>2.6119283680735794E-2</v>
      </c>
    </row>
    <row r="280" spans="21:21" x14ac:dyDescent="0.25">
      <c r="U280">
        <v>2.726333349532073E-2</v>
      </c>
    </row>
    <row r="281" spans="21:21" x14ac:dyDescent="0.25">
      <c r="U281">
        <v>2.8448883232033539E-2</v>
      </c>
    </row>
    <row r="282" spans="21:21" x14ac:dyDescent="0.25">
      <c r="U282">
        <v>2.9677016361088882E-2</v>
      </c>
    </row>
    <row r="283" spans="21:21" x14ac:dyDescent="0.25">
      <c r="U283">
        <v>3.0948825495098253E-2</v>
      </c>
    </row>
    <row r="284" spans="21:21" x14ac:dyDescent="0.25">
      <c r="U284">
        <v>3.226541157006324E-2</v>
      </c>
    </row>
    <row r="285" spans="21:21" x14ac:dyDescent="0.25">
      <c r="U285">
        <v>3.3627882985600155E-2</v>
      </c>
    </row>
    <row r="286" spans="21:21" x14ac:dyDescent="0.25">
      <c r="U286">
        <v>3.5037354704458901E-2</v>
      </c>
    </row>
    <row r="287" spans="21:21" x14ac:dyDescent="0.25">
      <c r="U287">
        <v>3.6494947311481729E-2</v>
      </c>
    </row>
    <row r="288" spans="21:21" x14ac:dyDescent="0.25">
      <c r="U288">
        <v>3.8001786032237694E-2</v>
      </c>
    </row>
    <row r="289" spans="21:21" x14ac:dyDescent="0.25">
      <c r="U289">
        <v>3.9558999711663101E-2</v>
      </c>
    </row>
    <row r="290" spans="21:21" x14ac:dyDescent="0.25">
      <c r="U290">
        <v>4.1167719753129939E-2</v>
      </c>
    </row>
    <row r="291" spans="21:21" x14ac:dyDescent="0.25">
      <c r="U291">
        <v>4.282907901846511E-2</v>
      </c>
    </row>
    <row r="292" spans="21:21" x14ac:dyDescent="0.25">
      <c r="U292">
        <v>4.4544210689540731E-2</v>
      </c>
    </row>
    <row r="293" spans="21:21" x14ac:dyDescent="0.25">
      <c r="U293">
        <v>4.6314247092155481E-2</v>
      </c>
    </row>
    <row r="294" spans="21:21" x14ac:dyDescent="0.25">
      <c r="U294">
        <v>4.8140318483030242E-2</v>
      </c>
    </row>
    <row r="295" spans="21:21" x14ac:dyDescent="0.25">
      <c r="U295">
        <v>5.002355180084761E-2</v>
      </c>
    </row>
    <row r="296" spans="21:21" x14ac:dyDescent="0.25">
      <c r="U296">
        <v>5.1965069382365447E-2</v>
      </c>
    </row>
    <row r="297" spans="21:21" x14ac:dyDescent="0.25">
      <c r="U297">
        <v>5.3965987644741142E-2</v>
      </c>
    </row>
    <row r="298" spans="21:21" x14ac:dyDescent="0.25">
      <c r="U298">
        <v>5.6027415735314334E-2</v>
      </c>
    </row>
    <row r="299" spans="21:21" x14ac:dyDescent="0.25">
      <c r="U299">
        <v>5.8150454150193931E-2</v>
      </c>
    </row>
    <row r="300" spans="21:21" x14ac:dyDescent="0.25">
      <c r="U300">
        <v>6.0336193323108467E-2</v>
      </c>
    </row>
    <row r="301" spans="21:21" x14ac:dyDescent="0.25">
      <c r="U301">
        <v>6.2585712186082998E-2</v>
      </c>
    </row>
    <row r="302" spans="21:21" x14ac:dyDescent="0.25">
      <c r="U302">
        <v>6.4900076703608089E-2</v>
      </c>
    </row>
    <row r="303" spans="21:21" x14ac:dyDescent="0.25">
      <c r="U303">
        <v>6.7280338382076033E-2</v>
      </c>
    </row>
    <row r="304" spans="21:21" x14ac:dyDescent="0.25">
      <c r="U304">
        <v>6.9727532756359123E-2</v>
      </c>
    </row>
    <row r="305" spans="21:21" x14ac:dyDescent="0.25">
      <c r="U305">
        <v>7.2242677855506532E-2</v>
      </c>
    </row>
    <row r="306" spans="21:21" x14ac:dyDescent="0.25">
      <c r="U306">
        <v>7.4826772649637219E-2</v>
      </c>
    </row>
    <row r="307" spans="21:21" x14ac:dyDescent="0.25">
      <c r="U307">
        <v>7.7480795480204367E-2</v>
      </c>
    </row>
    <row r="308" spans="21:21" x14ac:dyDescent="0.25">
      <c r="U308">
        <v>8.0205702475898755E-2</v>
      </c>
    </row>
    <row r="309" spans="21:21" x14ac:dyDescent="0.25">
      <c r="U309">
        <v>8.3002425956552717E-2</v>
      </c>
    </row>
    <row r="310" spans="21:21" x14ac:dyDescent="0.25">
      <c r="U310">
        <v>8.5871872827496087E-2</v>
      </c>
    </row>
    <row r="311" spans="21:21" x14ac:dyDescent="0.25">
      <c r="U311">
        <v>8.8814922966894416E-2</v>
      </c>
    </row>
    <row r="312" spans="21:21" x14ac:dyDescent="0.25">
      <c r="U312">
        <v>9.1832427608690148E-2</v>
      </c>
    </row>
    <row r="313" spans="21:21" x14ac:dyDescent="0.25">
      <c r="U313">
        <v>9.492520772383628E-2</v>
      </c>
    </row>
    <row r="314" spans="21:21" x14ac:dyDescent="0.25">
      <c r="U314">
        <v>9.8094052402586396E-2</v>
      </c>
    </row>
    <row r="315" spans="21:21" x14ac:dyDescent="0.25">
      <c r="U315">
        <v>0.10133971724067692</v>
      </c>
    </row>
    <row r="316" spans="21:21" x14ac:dyDescent="0.25">
      <c r="U316">
        <v>0.10466292273228928</v>
      </c>
    </row>
    <row r="317" spans="21:21" x14ac:dyDescent="0.25">
      <c r="U317">
        <v>0.10806435267274883</v>
      </c>
    </row>
    <row r="318" spans="21:21" x14ac:dyDescent="0.25">
      <c r="U318">
        <v>0.11154465257395674</v>
      </c>
    </row>
    <row r="319" spans="21:21" x14ac:dyDescent="0.25">
      <c r="U319">
        <v>0.11510442809560262</v>
      </c>
    </row>
    <row r="320" spans="21:21" x14ac:dyDescent="0.25">
      <c r="U320">
        <v>0.11874424349524015</v>
      </c>
    </row>
    <row r="321" spans="21:21" x14ac:dyDescent="0.25">
      <c r="U321">
        <v>0.12246462010034376</v>
      </c>
    </row>
    <row r="322" spans="21:21" x14ac:dyDescent="0.25">
      <c r="U322">
        <v>0.1262660348054816</v>
      </c>
    </row>
    <row r="323" spans="21:21" x14ac:dyDescent="0.25">
      <c r="U323">
        <v>0.13014891859776501</v>
      </c>
    </row>
    <row r="324" spans="21:21" x14ac:dyDescent="0.25">
      <c r="U324">
        <v>0.13411365511374307</v>
      </c>
    </row>
    <row r="325" spans="21:21" x14ac:dyDescent="0.25">
      <c r="U325">
        <v>0.13816057923090752</v>
      </c>
    </row>
    <row r="326" spans="21:21" x14ac:dyDescent="0.25">
      <c r="U326">
        <v>0.14228997569697799</v>
      </c>
    </row>
    <row r="327" spans="21:21" x14ac:dyDescent="0.25">
      <c r="U327">
        <v>0.14650207780011648</v>
      </c>
    </row>
    <row r="328" spans="21:21" x14ac:dyDescent="0.25">
      <c r="U328">
        <v>0.15079706608320298</v>
      </c>
    </row>
    <row r="329" spans="21:21" x14ac:dyDescent="0.25">
      <c r="U329">
        <v>0.15517506710527451</v>
      </c>
    </row>
    <row r="330" spans="21:21" x14ac:dyDescent="0.25">
      <c r="U330">
        <v>0.15963615225319205</v>
      </c>
    </row>
    <row r="331" spans="21:21" x14ac:dyDescent="0.25">
      <c r="U331">
        <v>0.16418033660655618</v>
      </c>
    </row>
    <row r="332" spans="21:21" x14ac:dyDescent="0.25">
      <c r="U332">
        <v>0.16880757785883449</v>
      </c>
    </row>
    <row r="333" spans="21:21" x14ac:dyDescent="0.25">
      <c r="U333">
        <v>0.1735177752976067</v>
      </c>
    </row>
    <row r="334" spans="21:21" x14ac:dyDescent="0.25">
      <c r="U334">
        <v>0.17831076884676145</v>
      </c>
    </row>
    <row r="335" spans="21:21" x14ac:dyDescent="0.25">
      <c r="U335">
        <v>0.18318633817339613</v>
      </c>
    </row>
    <row r="336" spans="21:21" x14ac:dyDescent="0.25">
      <c r="U336">
        <v>0.18814420186209313</v>
      </c>
    </row>
    <row r="337" spans="21:21" x14ac:dyDescent="0.25">
      <c r="U337">
        <v>0.1931840166591412</v>
      </c>
    </row>
    <row r="338" spans="21:21" x14ac:dyDescent="0.25">
      <c r="U338">
        <v>0.19830537678917426</v>
      </c>
    </row>
    <row r="339" spans="21:21" x14ac:dyDescent="0.25">
      <c r="U339">
        <v>0.20350781334658907</v>
      </c>
    </row>
    <row r="340" spans="21:21" x14ac:dyDescent="0.25">
      <c r="U340">
        <v>0.20879079376398035</v>
      </c>
    </row>
    <row r="341" spans="21:21" x14ac:dyDescent="0.25">
      <c r="U341">
        <v>0.21415372135971145</v>
      </c>
    </row>
    <row r="342" spans="21:21" x14ac:dyDescent="0.25">
      <c r="U342">
        <v>0.21959593496660257</v>
      </c>
    </row>
    <row r="343" spans="21:21" x14ac:dyDescent="0.25">
      <c r="U343">
        <v>0.22511670864357769</v>
      </c>
    </row>
    <row r="344" spans="21:21" x14ac:dyDescent="0.25">
      <c r="U344">
        <v>0.23071525147197192</v>
      </c>
    </row>
    <row r="345" spans="21:21" x14ac:dyDescent="0.25">
      <c r="U345">
        <v>0.23639070743803192</v>
      </c>
    </row>
    <row r="346" spans="21:21" x14ac:dyDescent="0.25">
      <c r="U346">
        <v>0.24214215540300565</v>
      </c>
    </row>
    <row r="347" spans="21:21" x14ac:dyDescent="0.25">
      <c r="U347">
        <v>0.24796860916202768</v>
      </c>
    </row>
    <row r="348" spans="21:21" x14ac:dyDescent="0.25">
      <c r="U348">
        <v>0.25386901759285929</v>
      </c>
    </row>
    <row r="349" spans="21:21" x14ac:dyDescent="0.25">
      <c r="U349">
        <v>0.25984226489534712</v>
      </c>
    </row>
    <row r="350" spans="21:21" x14ac:dyDescent="0.25">
      <c r="U350">
        <v>0.26588717092229985</v>
      </c>
    </row>
    <row r="351" spans="21:21" x14ac:dyDescent="0.25">
      <c r="U351">
        <v>0.27200249160228851</v>
      </c>
    </row>
    <row r="352" spans="21:21" x14ac:dyDescent="0.25">
      <c r="U352">
        <v>0.27818691945469332</v>
      </c>
    </row>
    <row r="353" spans="21:21" x14ac:dyDescent="0.25">
      <c r="U353">
        <v>0.28443908419712527</v>
      </c>
    </row>
    <row r="354" spans="21:21" x14ac:dyDescent="0.25">
      <c r="U354">
        <v>0.29075755344516208</v>
      </c>
    </row>
    <row r="355" spans="21:21" x14ac:dyDescent="0.25">
      <c r="U355">
        <v>0.297140833504137</v>
      </c>
    </row>
    <row r="356" spans="21:21" x14ac:dyDescent="0.25">
      <c r="U356">
        <v>0.30358737025252436</v>
      </c>
    </row>
    <row r="357" spans="21:21" x14ac:dyDescent="0.25">
      <c r="U357">
        <v>0.31009555011626588</v>
      </c>
    </row>
    <row r="358" spans="21:21" x14ac:dyDescent="0.25">
      <c r="U358">
        <v>0.31666370113318487</v>
      </c>
    </row>
    <row r="359" spans="21:21" x14ac:dyDescent="0.25">
      <c r="U359">
        <v>0.32329009410643017</v>
      </c>
    </row>
    <row r="360" spans="21:21" x14ac:dyDescent="0.25">
      <c r="U360">
        <v>0.32997294384569975</v>
      </c>
    </row>
    <row r="361" spans="21:21" x14ac:dyDescent="0.25">
      <c r="U361">
        <v>0.33671041049478945</v>
      </c>
    </row>
    <row r="362" spans="21:21" x14ac:dyDescent="0.25">
      <c r="U362">
        <v>0.3435006009438214</v>
      </c>
    </row>
    <row r="363" spans="21:21" x14ac:dyDescent="0.25">
      <c r="U363">
        <v>0.35034157032430668</v>
      </c>
    </row>
    <row r="364" spans="21:21" x14ac:dyDescent="0.25">
      <c r="U364">
        <v>0.35723132358500953</v>
      </c>
    </row>
    <row r="365" spans="21:21" x14ac:dyDescent="0.25">
      <c r="U365">
        <v>0.36416781714638946</v>
      </c>
    </row>
    <row r="366" spans="21:21" x14ac:dyDescent="0.25">
      <c r="U366">
        <v>0.37114896063121317</v>
      </c>
    </row>
    <row r="367" spans="21:21" x14ac:dyDescent="0.25">
      <c r="U367">
        <v>0.37817261866874752</v>
      </c>
    </row>
    <row r="368" spans="21:21" x14ac:dyDescent="0.25">
      <c r="U368">
        <v>0.38523661276977028</v>
      </c>
    </row>
    <row r="369" spans="21:21" x14ac:dyDescent="0.25">
      <c r="U369">
        <v>0.39233872326946306</v>
      </c>
    </row>
    <row r="370" spans="21:21" x14ac:dyDescent="0.25">
      <c r="U370">
        <v>0.39947669133508723</v>
      </c>
    </row>
    <row r="371" spans="21:21" x14ac:dyDescent="0.25">
      <c r="U371">
        <v>0.40664822103518683</v>
      </c>
    </row>
    <row r="372" spans="21:21" x14ac:dyDescent="0.25">
      <c r="U372">
        <v>0.41385098146690613</v>
      </c>
    </row>
    <row r="373" spans="21:21" x14ac:dyDescent="0.25">
      <c r="U373">
        <v>0.42108260893787375</v>
      </c>
    </row>
    <row r="374" spans="21:21" x14ac:dyDescent="0.25">
      <c r="U374">
        <v>0.42834070919895961</v>
      </c>
    </row>
    <row r="375" spans="21:21" x14ac:dyDescent="0.25">
      <c r="U375">
        <v>0.4356228597240891</v>
      </c>
    </row>
    <row r="376" spans="21:21" x14ac:dyDescent="0.25">
      <c r="U376">
        <v>0.44292661203317729</v>
      </c>
    </row>
    <row r="377" spans="21:21" x14ac:dyDescent="0.25">
      <c r="U377">
        <v>0.4502494940541325</v>
      </c>
    </row>
    <row r="378" spans="21:21" x14ac:dyDescent="0.25">
      <c r="U378">
        <v>0.45758901251978246</v>
      </c>
    </row>
    <row r="379" spans="21:21" x14ac:dyDescent="0.25">
      <c r="U379">
        <v>0.46494265539547885</v>
      </c>
    </row>
    <row r="380" spans="21:21" x14ac:dyDescent="0.25">
      <c r="U380">
        <v>0.47230789433305531</v>
      </c>
    </row>
    <row r="381" spans="21:21" x14ac:dyDescent="0.25">
      <c r="U381">
        <v>0.47968218714674538</v>
      </c>
    </row>
    <row r="382" spans="21:21" x14ac:dyDescent="0.25">
      <c r="U382">
        <v>0.48706298030659956</v>
      </c>
    </row>
    <row r="383" spans="21:21" x14ac:dyDescent="0.25">
      <c r="U383">
        <v>0.49444771144489397</v>
      </c>
    </row>
    <row r="384" spans="21:21" x14ac:dyDescent="0.25">
      <c r="U384">
        <v>0.50183381187097942</v>
      </c>
    </row>
    <row r="385" spans="21:21" x14ac:dyDescent="0.25">
      <c r="U385">
        <v>0.50921870908999378</v>
      </c>
    </row>
    <row r="386" spans="21:21" x14ac:dyDescent="0.25">
      <c r="U386">
        <v>0.51659982932083726</v>
      </c>
    </row>
    <row r="387" spans="21:21" x14ac:dyDescent="0.25">
      <c r="U387">
        <v>0.52397460000880924</v>
      </c>
    </row>
    <row r="388" spans="21:21" x14ac:dyDescent="0.25">
      <c r="U388">
        <v>0.53134045232829963</v>
      </c>
    </row>
    <row r="389" spans="21:21" x14ac:dyDescent="0.25">
      <c r="U389">
        <v>0.53869482367095334</v>
      </c>
    </row>
    <row r="390" spans="21:21" x14ac:dyDescent="0.25">
      <c r="U390">
        <v>0.54603516011474418</v>
      </c>
    </row>
    <row r="391" spans="21:21" x14ac:dyDescent="0.25">
      <c r="U391">
        <v>0.55335891886943323</v>
      </c>
    </row>
    <row r="392" spans="21:21" x14ac:dyDescent="0.25">
      <c r="U392">
        <v>0.5606635706939378</v>
      </c>
    </row>
    <row r="393" spans="21:21" x14ac:dyDescent="0.25">
      <c r="U393">
        <v>0.56794660228119298</v>
      </c>
    </row>
    <row r="394" spans="21:21" x14ac:dyDescent="0.25">
      <c r="U394">
        <v>0.57520551860615488</v>
      </c>
    </row>
    <row r="395" spans="21:21" x14ac:dyDescent="0.25">
      <c r="U395">
        <v>0.58243784523268205</v>
      </c>
    </row>
    <row r="396" spans="21:21" x14ac:dyDescent="0.25">
      <c r="U396">
        <v>0.58964113057511292</v>
      </c>
    </row>
    <row r="397" spans="21:21" x14ac:dyDescent="0.25">
      <c r="U397">
        <v>0.59681294811046359</v>
      </c>
    </row>
    <row r="398" spans="21:21" x14ac:dyDescent="0.25">
      <c r="U398">
        <v>0.60395089853727701</v>
      </c>
    </row>
    <row r="399" spans="21:21" x14ac:dyDescent="0.25">
      <c r="U399">
        <v>0.61105261187727855</v>
      </c>
    </row>
    <row r="400" spans="21:21" x14ac:dyDescent="0.25">
      <c r="U400">
        <v>0.61811574951611192</v>
      </c>
    </row>
    <row r="401" spans="21:21" x14ac:dyDescent="0.25">
      <c r="U401">
        <v>0.62513800617958093</v>
      </c>
    </row>
    <row r="402" spans="21:21" x14ac:dyDescent="0.25">
      <c r="U402">
        <v>0.63211711184195529</v>
      </c>
    </row>
    <row r="403" spans="21:21" x14ac:dyDescent="0.25">
      <c r="U403">
        <v>0.63905083356306069</v>
      </c>
    </row>
    <row r="404" spans="21:21" x14ac:dyDescent="0.25">
      <c r="U404">
        <v>0.64593697725103238</v>
      </c>
    </row>
    <row r="405" spans="21:21" x14ac:dyDescent="0.25">
      <c r="U405">
        <v>0.65277338934777851</v>
      </c>
    </row>
    <row r="406" spans="21:21" x14ac:dyDescent="0.25">
      <c r="U406">
        <v>0.65955795843438014</v>
      </c>
    </row>
    <row r="407" spans="21:21" x14ac:dyDescent="0.25">
      <c r="U407">
        <v>0.66628861675382867</v>
      </c>
    </row>
    <row r="408" spans="21:21" x14ac:dyDescent="0.25">
      <c r="U408">
        <v>0.67296334164869653</v>
      </c>
    </row>
    <row r="409" spans="21:21" x14ac:dyDescent="0.25">
      <c r="U409">
        <v>0.67958015691152518</v>
      </c>
    </row>
    <row r="410" spans="21:21" x14ac:dyDescent="0.25">
      <c r="U410">
        <v>0.68613713404591281</v>
      </c>
    </row>
    <row r="411" spans="21:21" x14ac:dyDescent="0.25">
      <c r="U411">
        <v>0.69263239343648553</v>
      </c>
    </row>
    <row r="412" spans="21:21" x14ac:dyDescent="0.25">
      <c r="U412">
        <v>0.69906410542614328</v>
      </c>
    </row>
    <row r="413" spans="21:21" x14ac:dyDescent="0.25">
      <c r="U413">
        <v>0.70543049129917501</v>
      </c>
    </row>
    <row r="414" spans="21:21" x14ac:dyDescent="0.25">
      <c r="U414">
        <v>0.71172982416905661</v>
      </c>
    </row>
    <row r="415" spans="21:21" x14ac:dyDescent="0.25">
      <c r="U415">
        <v>0.71796042976994767</v>
      </c>
    </row>
    <row r="416" spans="21:21" x14ac:dyDescent="0.25">
      <c r="U416">
        <v>0.72412068715112854</v>
      </c>
    </row>
    <row r="417" spans="21:21" x14ac:dyDescent="0.25">
      <c r="U417">
        <v>0.73020902927382647</v>
      </c>
    </row>
    <row r="418" spans="21:21" x14ac:dyDescent="0.25">
      <c r="U418">
        <v>0.73622394351009901</v>
      </c>
    </row>
    <row r="419" spans="21:21" x14ac:dyDescent="0.25">
      <c r="U419">
        <v>0.74216397204365814</v>
      </c>
    </row>
    <row r="420" spans="21:21" x14ac:dyDescent="0.25">
      <c r="U420">
        <v>0.74802771217273389</v>
      </c>
    </row>
    <row r="421" spans="21:21" x14ac:dyDescent="0.25">
      <c r="U421">
        <v>0.75381381651528812</v>
      </c>
    </row>
    <row r="422" spans="21:21" x14ac:dyDescent="0.25">
      <c r="U422">
        <v>0.75952099311710364</v>
      </c>
    </row>
    <row r="423" spans="21:21" x14ac:dyDescent="0.25">
      <c r="U423">
        <v>0.76514800546348261</v>
      </c>
    </row>
    <row r="424" spans="21:21" x14ac:dyDescent="0.25">
      <c r="U424">
        <v>0.77069367239549358</v>
      </c>
    </row>
    <row r="425" spans="21:21" x14ac:dyDescent="0.25">
      <c r="U425">
        <v>0.77615686793191507</v>
      </c>
    </row>
    <row r="426" spans="21:21" x14ac:dyDescent="0.25">
      <c r="U426">
        <v>0.78153652099821658</v>
      </c>
    </row>
    <row r="427" spans="21:21" x14ac:dyDescent="0.25">
      <c r="U427">
        <v>0.78683161506412014</v>
      </c>
    </row>
    <row r="428" spans="21:21" x14ac:dyDescent="0.25">
      <c r="U428">
        <v>0.79204118769147569</v>
      </c>
    </row>
    <row r="429" spans="21:21" x14ac:dyDescent="0.25">
      <c r="U429">
        <v>0.79716432999436493</v>
      </c>
    </row>
    <row r="430" spans="21:21" x14ac:dyDescent="0.25">
      <c r="U430">
        <v>0.80220018601353593</v>
      </c>
    </row>
    <row r="431" spans="21:21" x14ac:dyDescent="0.25">
      <c r="U431">
        <v>0.80714795200744294</v>
      </c>
    </row>
    <row r="432" spans="21:21" x14ac:dyDescent="0.25">
      <c r="U432">
        <v>0.81200687566233176</v>
      </c>
    </row>
    <row r="433" spans="21:21" x14ac:dyDescent="0.25">
      <c r="U433">
        <v>0.81677625522397879</v>
      </c>
    </row>
    <row r="434" spans="21:21" x14ac:dyDescent="0.25">
      <c r="U434">
        <v>0.8214554385538444</v>
      </c>
    </row>
    <row r="435" spans="21:21" x14ac:dyDescent="0.25">
      <c r="U435">
        <v>0.82604382211254768</v>
      </c>
    </row>
    <row r="436" spans="21:21" x14ac:dyDescent="0.25">
      <c r="U436">
        <v>0.83054084987371524</v>
      </c>
    </row>
    <row r="437" spans="21:21" x14ac:dyDescent="0.25">
      <c r="U437">
        <v>0.83494601217138553</v>
      </c>
    </row>
    <row r="438" spans="21:21" x14ac:dyDescent="0.25">
      <c r="U438">
        <v>0.83925884448427746</v>
      </c>
    </row>
    <row r="439" spans="21:21" x14ac:dyDescent="0.25">
      <c r="U439">
        <v>0.84347892616034925</v>
      </c>
    </row>
    <row r="440" spans="21:21" x14ac:dyDescent="0.25">
      <c r="U440">
        <v>0.84760587908518004</v>
      </c>
    </row>
    <row r="441" spans="21:21" x14ac:dyDescent="0.25">
      <c r="U441">
        <v>0.85163936629781078</v>
      </c>
    </row>
    <row r="442" spans="21:21" x14ac:dyDescent="0.25">
      <c r="U442">
        <v>0.85557909055776804</v>
      </c>
    </row>
    <row r="443" spans="21:21" x14ac:dyDescent="0.25">
      <c r="U443">
        <v>0.85942479286708051</v>
      </c>
    </row>
    <row r="444" spans="21:21" x14ac:dyDescent="0.25">
      <c r="U444">
        <v>0.86317625095117023</v>
      </c>
    </row>
    <row r="445" spans="21:21" x14ac:dyDescent="0.25">
      <c r="U445">
        <v>0.86683327770256535</v>
      </c>
    </row>
    <row r="446" spans="21:21" x14ac:dyDescent="0.25">
      <c r="U446">
        <v>0.87039571959144002</v>
      </c>
    </row>
    <row r="447" spans="21:21" x14ac:dyDescent="0.25">
      <c r="U447">
        <v>0.87386345504702634</v>
      </c>
    </row>
    <row r="448" spans="21:21" x14ac:dyDescent="0.25">
      <c r="U448">
        <v>0.87723639281399279</v>
      </c>
    </row>
    <row r="449" spans="21:21" x14ac:dyDescent="0.25">
      <c r="U449">
        <v>0.88051447028790086</v>
      </c>
    </row>
    <row r="450" spans="21:21" x14ac:dyDescent="0.25">
      <c r="U450">
        <v>0.8836976518338775</v>
      </c>
    </row>
    <row r="451" spans="21:21" x14ac:dyDescent="0.25">
      <c r="U451">
        <v>0.88678592709265358</v>
      </c>
    </row>
    <row r="452" spans="21:21" x14ac:dyDescent="0.25">
      <c r="U452">
        <v>0.88977930927811066</v>
      </c>
    </row>
    <row r="453" spans="21:21" x14ac:dyDescent="0.25">
      <c r="U453">
        <v>0.89267783347048568</v>
      </c>
    </row>
    <row r="454" spans="21:21" x14ac:dyDescent="0.25">
      <c r="U454">
        <v>0.89548155490935355</v>
      </c>
    </row>
    <row r="455" spans="21:21" x14ac:dyDescent="0.25">
      <c r="U455">
        <v>0.89819054729049408</v>
      </c>
    </row>
    <row r="456" spans="21:21" x14ac:dyDescent="0.25">
      <c r="U456">
        <v>0.90080490107070821</v>
      </c>
    </row>
    <row r="457" spans="21:21" x14ac:dyDescent="0.25">
      <c r="U457">
        <v>0.90332472178461565</v>
      </c>
    </row>
    <row r="458" spans="21:21" x14ac:dyDescent="0.25">
      <c r="U458">
        <v>0.90575012837740809</v>
      </c>
    </row>
    <row r="459" spans="21:21" x14ac:dyDescent="0.25">
      <c r="U459">
        <v>0.90808125155748343</v>
      </c>
    </row>
    <row r="460" spans="21:21" x14ac:dyDescent="0.25">
      <c r="U460">
        <v>0.91031823217281183</v>
      </c>
    </row>
    <row r="461" spans="21:21" x14ac:dyDescent="0.25">
      <c r="U461">
        <v>0.91246121961482252</v>
      </c>
    </row>
    <row r="462" spans="21:21" x14ac:dyDescent="0.25">
      <c r="U462">
        <v>0.9145103702535089</v>
      </c>
    </row>
    <row r="463" spans="21:21" x14ac:dyDescent="0.25">
      <c r="U463">
        <v>0.91646584590737079</v>
      </c>
    </row>
    <row r="464" spans="21:21" x14ac:dyDescent="0.25">
      <c r="U464">
        <v>0.91832781235171312</v>
      </c>
    </row>
    <row r="465" spans="21:21" x14ac:dyDescent="0.25">
      <c r="U465">
        <v>0.92009643786872197</v>
      </c>
    </row>
    <row r="466" spans="21:21" x14ac:dyDescent="0.25">
      <c r="U466">
        <v>0.92177189184262809</v>
      </c>
    </row>
    <row r="467" spans="21:21" x14ac:dyDescent="0.25">
      <c r="U467">
        <v>0.92335434340315914</v>
      </c>
    </row>
    <row r="468" spans="21:21" x14ac:dyDescent="0.25">
      <c r="U468">
        <v>0.92484396012035708</v>
      </c>
    </row>
    <row r="469" spans="21:21" x14ac:dyDescent="0.25">
      <c r="U469">
        <v>0.92624090675371318</v>
      </c>
    </row>
    <row r="470" spans="21:21" x14ac:dyDescent="0.25">
      <c r="U470">
        <v>0.92754534405844469</v>
      </c>
    </row>
    <row r="471" spans="21:21" x14ac:dyDescent="0.25">
      <c r="U471">
        <v>0.92875742765159641</v>
      </c>
    </row>
    <row r="472" spans="21:21" x14ac:dyDescent="0.25">
      <c r="U472">
        <v>0.92987730694051418</v>
      </c>
    </row>
    <row r="473" spans="21:21" x14ac:dyDescent="0.25">
      <c r="U473">
        <v>0.93090512411608517</v>
      </c>
    </row>
    <row r="474" spans="21:21" x14ac:dyDescent="0.25">
      <c r="U474">
        <v>0.93184101321300061</v>
      </c>
    </row>
    <row r="475" spans="21:21" x14ac:dyDescent="0.25">
      <c r="U475">
        <v>0.93268509923912735</v>
      </c>
    </row>
    <row r="476" spans="21:21" x14ac:dyDescent="0.25">
      <c r="U476">
        <v>0.93343749737593495</v>
      </c>
    </row>
    <row r="477" spans="21:21" x14ac:dyDescent="0.25">
      <c r="U477">
        <v>0.93409831225174478</v>
      </c>
    </row>
    <row r="478" spans="21:21" x14ac:dyDescent="0.25">
      <c r="U478">
        <v>0.93466763728942148</v>
      </c>
    </row>
    <row r="479" spans="21:21" x14ac:dyDescent="0.25">
      <c r="U479">
        <v>0.93514555412994482</v>
      </c>
    </row>
    <row r="480" spans="21:21" x14ac:dyDescent="0.25">
      <c r="U480">
        <v>0.93553213213314135</v>
      </c>
    </row>
    <row r="481" spans="21:21" x14ac:dyDescent="0.25">
      <c r="U481">
        <v>0.93582742795667717</v>
      </c>
    </row>
    <row r="482" spans="21:21" x14ac:dyDescent="0.25">
      <c r="U482">
        <v>0.93603148521424107</v>
      </c>
    </row>
    <row r="483" spans="21:21" x14ac:dyDescent="0.25">
      <c r="U483">
        <v>0.93614433421367282</v>
      </c>
    </row>
    <row r="484" spans="21:21" x14ac:dyDescent="0.25">
      <c r="U484">
        <v>0.93616599177561388</v>
      </c>
    </row>
    <row r="485" spans="21:21" x14ac:dyDescent="0.25">
      <c r="U485">
        <v>0.93609646113307843</v>
      </c>
    </row>
    <row r="486" spans="21:21" x14ac:dyDescent="0.25">
      <c r="U486">
        <v>0.93593573191217017</v>
      </c>
    </row>
    <row r="487" spans="21:21" x14ac:dyDescent="0.25">
      <c r="U487">
        <v>0.93568378019398146</v>
      </c>
    </row>
    <row r="488" spans="21:21" x14ac:dyDescent="0.25">
      <c r="U488">
        <v>0.93534056865754334</v>
      </c>
    </row>
    <row r="489" spans="21:21" x14ac:dyDescent="0.25">
      <c r="U489">
        <v>0.93490604680350975</v>
      </c>
    </row>
    <row r="490" spans="21:21" x14ac:dyDescent="0.25">
      <c r="U490">
        <v>0.93438015125808249</v>
      </c>
    </row>
    <row r="491" spans="21:21" x14ac:dyDescent="0.25">
      <c r="U491">
        <v>0.93376280615650697</v>
      </c>
    </row>
    <row r="492" spans="21:21" x14ac:dyDescent="0.25">
      <c r="U492">
        <v>0.93305392360529205</v>
      </c>
    </row>
    <row r="493" spans="21:21" x14ac:dyDescent="0.25">
      <c r="U493">
        <v>0.93225340422213621</v>
      </c>
    </row>
    <row r="494" spans="21:21" x14ac:dyDescent="0.25">
      <c r="U494">
        <v>0.93136113775236018</v>
      </c>
    </row>
    <row r="495" spans="21:21" x14ac:dyDescent="0.25">
      <c r="U495">
        <v>0.93037700376048837</v>
      </c>
    </row>
    <row r="496" spans="21:21" x14ac:dyDescent="0.25">
      <c r="U496">
        <v>0.92930087239544168</v>
      </c>
    </row>
    <row r="497" spans="21:21" x14ac:dyDescent="0.25">
      <c r="U497">
        <v>0.92813260522764529</v>
      </c>
    </row>
    <row r="498" spans="21:21" x14ac:dyDescent="0.25">
      <c r="U498">
        <v>0.92687205615619028</v>
      </c>
    </row>
    <row r="499" spans="21:21" x14ac:dyDescent="0.25">
      <c r="U499">
        <v>0.92551907238402809</v>
      </c>
    </row>
    <row r="500" spans="21:21" x14ac:dyDescent="0.25">
      <c r="U500">
        <v>0.92407349545902084</v>
      </c>
    </row>
    <row r="501" spans="21:21" x14ac:dyDescent="0.25">
      <c r="U501">
        <v>0.92253516237852184</v>
      </c>
    </row>
    <row r="502" spans="21:21" x14ac:dyDescent="0.25">
      <c r="U502">
        <v>0.92090390675500766</v>
      </c>
    </row>
    <row r="503" spans="21:21" x14ac:dyDescent="0.25">
      <c r="U503">
        <v>0.91917956004014334</v>
      </c>
    </row>
    <row r="504" spans="21:21" x14ac:dyDescent="0.25">
      <c r="U504">
        <v>0.91736195280452337</v>
      </c>
    </row>
    <row r="505" spans="21:21" x14ac:dyDescent="0.25">
      <c r="U505">
        <v>0.9154509160701978</v>
      </c>
    </row>
    <row r="506" spans="21:21" x14ac:dyDescent="0.25">
      <c r="U506">
        <v>0.91344628269296146</v>
      </c>
    </row>
    <row r="507" spans="21:21" x14ac:dyDescent="0.25">
      <c r="U507">
        <v>0.91134788879126716</v>
      </c>
    </row>
    <row r="508" spans="21:21" x14ac:dyDescent="0.25">
      <c r="U508">
        <v>0.90915557521850232</v>
      </c>
    </row>
    <row r="509" spans="21:21" x14ac:dyDescent="0.25">
      <c r="U509">
        <v>0.90686918907526048</v>
      </c>
    </row>
    <row r="510" spans="21:21" x14ac:dyDescent="0.25">
      <c r="U510">
        <v>0.90448858525813192</v>
      </c>
    </row>
    <row r="511" spans="21:21" x14ac:dyDescent="0.25">
      <c r="U511">
        <v>0.90201362804144547</v>
      </c>
    </row>
    <row r="512" spans="21:21" x14ac:dyDescent="0.25">
      <c r="U512">
        <v>0.89944419268829634</v>
      </c>
    </row>
    <row r="513" spans="21:21" x14ac:dyDescent="0.25">
      <c r="U513">
        <v>0.89678016708711528</v>
      </c>
    </row>
    <row r="514" spans="21:21" x14ac:dyDescent="0.25">
      <c r="U514">
        <v>0.89402145340995665</v>
      </c>
    </row>
    <row r="515" spans="21:21" x14ac:dyDescent="0.25">
      <c r="U515">
        <v>0.89116796978861501</v>
      </c>
    </row>
    <row r="516" spans="21:21" x14ac:dyDescent="0.25">
      <c r="U516">
        <v>0.88821965200461661</v>
      </c>
    </row>
    <row r="517" spans="21:21" x14ac:dyDescent="0.25">
      <c r="U517">
        <v>0.88517645518908084</v>
      </c>
    </row>
    <row r="518" spans="21:21" x14ac:dyDescent="0.25">
      <c r="U518">
        <v>0.88203835552840326</v>
      </c>
    </row>
    <row r="519" spans="21:21" x14ac:dyDescent="0.25">
      <c r="U519">
        <v>0.87880535197166931</v>
      </c>
    </row>
    <row r="520" spans="21:21" x14ac:dyDescent="0.25">
      <c r="U520">
        <v>0.87547746793568515</v>
      </c>
    </row>
    <row r="521" spans="21:21" x14ac:dyDescent="0.25">
      <c r="U521">
        <v>0.87205475300349011</v>
      </c>
    </row>
    <row r="522" spans="21:21" x14ac:dyDescent="0.25">
      <c r="U522">
        <v>0.86853728461220381</v>
      </c>
    </row>
    <row r="523" spans="21:21" x14ac:dyDescent="0.25">
      <c r="U523">
        <v>0.86492516972605793</v>
      </c>
    </row>
    <row r="524" spans="21:21" x14ac:dyDescent="0.25">
      <c r="U524">
        <v>0.86121854649047114</v>
      </c>
    </row>
    <row r="525" spans="21:21" x14ac:dyDescent="0.25">
      <c r="U525">
        <v>0.85741758586303995</v>
      </c>
    </row>
    <row r="526" spans="21:21" x14ac:dyDescent="0.25">
      <c r="U526">
        <v>0.85352249321734208</v>
      </c>
    </row>
    <row r="527" spans="21:21" x14ac:dyDescent="0.25">
      <c r="U527">
        <v>0.84953350991548415</v>
      </c>
    </row>
    <row r="528" spans="21:21" x14ac:dyDescent="0.25">
      <c r="U528">
        <v>0.84545091484536594</v>
      </c>
    </row>
    <row r="529" spans="21:21" x14ac:dyDescent="0.25">
      <c r="U529">
        <v>0.84127502591868741</v>
      </c>
    </row>
    <row r="530" spans="21:21" x14ac:dyDescent="0.25">
      <c r="U530">
        <v>0.83700620152578387</v>
      </c>
    </row>
    <row r="531" spans="21:21" x14ac:dyDescent="0.25">
      <c r="U531">
        <v>0.83264484194344313</v>
      </c>
    </row>
    <row r="532" spans="21:21" x14ac:dyDescent="0.25">
      <c r="U532">
        <v>0.82819139069194059</v>
      </c>
    </row>
    <row r="533" spans="21:21" x14ac:dyDescent="0.25">
      <c r="U533">
        <v>0.82364633583761226</v>
      </c>
    </row>
    <row r="534" spans="21:21" x14ac:dyDescent="0.25">
      <c r="U534">
        <v>0.81901021123738338</v>
      </c>
    </row>
    <row r="535" spans="21:21" x14ac:dyDescent="0.25">
      <c r="U535">
        <v>0.81428359772177339</v>
      </c>
    </row>
    <row r="536" spans="21:21" x14ac:dyDescent="0.25">
      <c r="U536">
        <v>0.8094671242130147</v>
      </c>
    </row>
    <row r="537" spans="21:21" x14ac:dyDescent="0.25">
      <c r="U537">
        <v>0.80456146877503953</v>
      </c>
    </row>
    <row r="538" spans="21:21" x14ac:dyDescent="0.25">
      <c r="U538">
        <v>0.79956735959222081</v>
      </c>
    </row>
    <row r="539" spans="21:21" x14ac:dyDescent="0.25">
      <c r="U539">
        <v>0.79448557587389179</v>
      </c>
    </row>
    <row r="540" spans="21:21" x14ac:dyDescent="0.25">
      <c r="U540">
        <v>0.7893169486818099</v>
      </c>
    </row>
    <row r="541" spans="21:21" x14ac:dyDescent="0.25">
      <c r="U541">
        <v>0.78406236167788657</v>
      </c>
    </row>
    <row r="542" spans="21:21" x14ac:dyDescent="0.25">
      <c r="U542">
        <v>0.77872275178966011</v>
      </c>
    </row>
    <row r="543" spans="21:21" x14ac:dyDescent="0.25">
      <c r="U543">
        <v>0.77329910979115835</v>
      </c>
    </row>
    <row r="544" spans="21:21" x14ac:dyDescent="0.25">
      <c r="U544">
        <v>0.76779248079696605</v>
      </c>
    </row>
    <row r="545" spans="21:21" x14ac:dyDescent="0.25">
      <c r="U545">
        <v>0.76220396466749385</v>
      </c>
    </row>
    <row r="546" spans="21:21" x14ac:dyDescent="0.25">
      <c r="U546">
        <v>0.75653471632362601</v>
      </c>
    </row>
    <row r="547" spans="21:21" x14ac:dyDescent="0.25">
      <c r="U547">
        <v>0.75078594596911441</v>
      </c>
    </row>
    <row r="548" spans="21:21" x14ac:dyDescent="0.25">
      <c r="U548">
        <v>0.74495891921928292</v>
      </c>
    </row>
    <row r="549" spans="21:21" x14ac:dyDescent="0.25">
      <c r="U549">
        <v>0.73905495713479941</v>
      </c>
    </row>
    <row r="550" spans="21:21" x14ac:dyDescent="0.25">
      <c r="U550">
        <v>0.73307543615947734</v>
      </c>
    </row>
    <row r="551" spans="21:21" x14ac:dyDescent="0.25">
      <c r="U551">
        <v>0.72702178796127559</v>
      </c>
    </row>
    <row r="552" spans="21:21" x14ac:dyDescent="0.25">
      <c r="U552">
        <v>0.72089549917587215</v>
      </c>
    </row>
    <row r="553" spans="21:21" x14ac:dyDescent="0.25">
      <c r="U553">
        <v>0.71469811105239778</v>
      </c>
    </row>
    <row r="554" spans="21:21" x14ac:dyDescent="0.25">
      <c r="U554">
        <v>0.70843121900113015</v>
      </c>
    </row>
    <row r="555" spans="21:21" x14ac:dyDescent="0.25">
      <c r="U555">
        <v>0.70209647204316405</v>
      </c>
    </row>
    <row r="556" spans="21:21" x14ac:dyDescent="0.25">
      <c r="U556">
        <v>0.69569557216228572</v>
      </c>
    </row>
    <row r="557" spans="21:21" x14ac:dyDescent="0.25">
      <c r="U557">
        <v>0.68923027355949817</v>
      </c>
    </row>
    <row r="558" spans="21:21" x14ac:dyDescent="0.25">
      <c r="U558">
        <v>0.68270238181085907</v>
      </c>
    </row>
    <row r="559" spans="21:21" x14ac:dyDescent="0.25">
      <c r="U559">
        <v>0.67611375292950671</v>
      </c>
    </row>
    <row r="560" spans="21:21" x14ac:dyDescent="0.25">
      <c r="U560">
        <v>0.66946629233296551</v>
      </c>
    </row>
    <row r="561" spans="21:21" x14ac:dyDescent="0.25">
      <c r="U561">
        <v>0.66276195371703261</v>
      </c>
    </row>
    <row r="562" spans="21:21" x14ac:dyDescent="0.25">
      <c r="U562">
        <v>0.65600273783775731</v>
      </c>
    </row>
    <row r="563" spans="21:21" x14ac:dyDescent="0.25">
      <c r="U563">
        <v>0.64919069120323281</v>
      </c>
    </row>
    <row r="564" spans="21:21" x14ac:dyDescent="0.25">
      <c r="U564">
        <v>0.64232790467712242</v>
      </c>
    </row>
    <row r="565" spans="21:21" x14ac:dyDescent="0.25">
      <c r="U565">
        <v>0.63541651199603955</v>
      </c>
    </row>
    <row r="566" spans="21:21" x14ac:dyDescent="0.25">
      <c r="U566">
        <v>0.62845868820310369</v>
      </c>
    </row>
    <row r="567" spans="21:21" x14ac:dyDescent="0.25">
      <c r="U567">
        <v>0.62145664800017131</v>
      </c>
    </row>
    <row r="568" spans="21:21" x14ac:dyDescent="0.25">
      <c r="U568">
        <v>0.61441264402143847</v>
      </c>
    </row>
    <row r="569" spans="21:21" x14ac:dyDescent="0.25">
      <c r="U569">
        <v>0.60732896503128453</v>
      </c>
    </row>
    <row r="570" spans="21:21" x14ac:dyDescent="0.25">
      <c r="U570">
        <v>0.60020793404939243</v>
      </c>
    </row>
    <row r="571" spans="21:21" x14ac:dyDescent="0.25">
      <c r="U571">
        <v>0.5930519064063613</v>
      </c>
    </row>
    <row r="572" spans="21:21" x14ac:dyDescent="0.25">
      <c r="U572">
        <v>0.58586326773316477</v>
      </c>
    </row>
    <row r="573" spans="21:21" x14ac:dyDescent="0.25">
      <c r="U573">
        <v>0.57864443188798043</v>
      </c>
    </row>
    <row r="574" spans="21:21" x14ac:dyDescent="0.25">
      <c r="U574">
        <v>0.5713978388240345</v>
      </c>
    </row>
    <row r="575" spans="21:21" x14ac:dyDescent="0.25">
      <c r="U575">
        <v>0.5641259524022586</v>
      </c>
    </row>
    <row r="576" spans="21:21" x14ac:dyDescent="0.25">
      <c r="U576">
        <v>0.5568312581526651</v>
      </c>
    </row>
    <row r="577" spans="21:21" x14ac:dyDescent="0.25">
      <c r="U577">
        <v>0.54951626098847228</v>
      </c>
    </row>
    <row r="578" spans="21:21" x14ac:dyDescent="0.25">
      <c r="U578">
        <v>0.54218348287710583</v>
      </c>
    </row>
    <row r="579" spans="21:21" x14ac:dyDescent="0.25">
      <c r="U579">
        <v>0.5348354604723099</v>
      </c>
    </row>
    <row r="580" spans="21:21" x14ac:dyDescent="0.25">
      <c r="U580">
        <v>0.52747474271167072</v>
      </c>
    </row>
    <row r="581" spans="21:21" x14ac:dyDescent="0.25">
      <c r="U581">
        <v>0.52010388838394839</v>
      </c>
    </row>
    <row r="582" spans="21:21" x14ac:dyDescent="0.25">
      <c r="U582">
        <v>0.51272546367065663</v>
      </c>
    </row>
    <row r="583" spans="21:21" x14ac:dyDescent="0.25">
      <c r="U583">
        <v>0.50534203966640323</v>
      </c>
    </row>
    <row r="584" spans="21:21" x14ac:dyDescent="0.25">
      <c r="U584">
        <v>0.49795618988252482</v>
      </c>
    </row>
    <row r="585" spans="21:21" x14ac:dyDescent="0.25">
      <c r="U585">
        <v>0.49057048773860468</v>
      </c>
    </row>
    <row r="586" spans="21:21" x14ac:dyDescent="0.25">
      <c r="U586">
        <v>0.483187504046456</v>
      </c>
    </row>
    <row r="587" spans="21:21" x14ac:dyDescent="0.25">
      <c r="U587">
        <v>0.47580980449118832</v>
      </c>
    </row>
    <row r="588" spans="21:21" x14ac:dyDescent="0.25">
      <c r="U588">
        <v>0.46843994711394843</v>
      </c>
    </row>
    <row r="589" spans="21:21" x14ac:dyDescent="0.25">
      <c r="U589">
        <v>0.46108047980093564</v>
      </c>
    </row>
    <row r="590" spans="21:21" x14ac:dyDescent="0.25">
      <c r="U590">
        <v>0.45373393778324556</v>
      </c>
    </row>
    <row r="591" spans="21:21" x14ac:dyDescent="0.25">
      <c r="U591">
        <v>0.44640284115208423</v>
      </c>
    </row>
    <row r="592" spans="21:21" x14ac:dyDescent="0.25">
      <c r="U592">
        <v>0.43908969239382339</v>
      </c>
    </row>
    <row r="593" spans="21:21" x14ac:dyDescent="0.25">
      <c r="U593">
        <v>0.43179697394933508</v>
      </c>
    </row>
    <row r="594" spans="21:21" x14ac:dyDescent="0.25">
      <c r="U594">
        <v>0.42452714580196005</v>
      </c>
    </row>
    <row r="595" spans="21:21" x14ac:dyDescent="0.25">
      <c r="U595">
        <v>0.41728264309838936</v>
      </c>
    </row>
    <row r="596" spans="21:21" x14ac:dyDescent="0.25">
      <c r="U596">
        <v>0.41006587380666354</v>
      </c>
    </row>
    <row r="597" spans="21:21" x14ac:dyDescent="0.25">
      <c r="U597">
        <v>0.40287921641537489</v>
      </c>
    </row>
    <row r="598" spans="21:21" x14ac:dyDescent="0.25">
      <c r="U598">
        <v>0.39572501767807705</v>
      </c>
    </row>
    <row r="599" spans="21:21" x14ac:dyDescent="0.25">
      <c r="U599">
        <v>0.38860559040676507</v>
      </c>
    </row>
    <row r="600" spans="21:21" x14ac:dyDescent="0.25">
      <c r="U600">
        <v>0.38152321131818873</v>
      </c>
    </row>
    <row r="601" spans="21:21" x14ac:dyDescent="0.25">
      <c r="U601">
        <v>0.37448011893660793</v>
      </c>
    </row>
    <row r="602" spans="21:21" x14ac:dyDescent="0.25">
      <c r="U602">
        <v>0.36747851155647765</v>
      </c>
    </row>
    <row r="603" spans="21:21" x14ac:dyDescent="0.25">
      <c r="U603">
        <v>0.36052054526838345</v>
      </c>
    </row>
    <row r="604" spans="21:21" x14ac:dyDescent="0.25">
      <c r="U604">
        <v>0.35360833205141218</v>
      </c>
    </row>
    <row r="605" spans="21:21" x14ac:dyDescent="0.25">
      <c r="U605">
        <v>0.34674393793496194</v>
      </c>
    </row>
    <row r="606" spans="21:21" x14ac:dyDescent="0.25">
      <c r="U606">
        <v>0.33992938123284722</v>
      </c>
    </row>
    <row r="607" spans="21:21" x14ac:dyDescent="0.25">
      <c r="U607">
        <v>0.33316663085236081</v>
      </c>
    </row>
    <row r="608" spans="21:21" x14ac:dyDescent="0.25">
      <c r="U608">
        <v>0.32645760468079843</v>
      </c>
    </row>
    <row r="609" spans="21:21" x14ac:dyDescent="0.25">
      <c r="U609">
        <v>0.31980416805174616</v>
      </c>
    </row>
    <row r="610" spans="21:21" x14ac:dyDescent="0.25">
      <c r="U610">
        <v>0.31320813229326566</v>
      </c>
    </row>
    <row r="611" spans="21:21" x14ac:dyDescent="0.25">
      <c r="U611">
        <v>0.30667125335990203</v>
      </c>
    </row>
    <row r="612" spans="21:21" x14ac:dyDescent="0.25">
      <c r="U612">
        <v>0.30019523055026315</v>
      </c>
    </row>
    <row r="613" spans="21:21" x14ac:dyDescent="0.25">
      <c r="U613">
        <v>0.29378170531170922</v>
      </c>
    </row>
    <row r="614" spans="21:21" x14ac:dyDescent="0.25">
      <c r="U614">
        <v>0.28743226013350615</v>
      </c>
    </row>
    <row r="615" spans="21:21" x14ac:dyDescent="0.25">
      <c r="U615">
        <v>0.28114841752958608</v>
      </c>
    </row>
    <row r="616" spans="21:21" x14ac:dyDescent="0.25">
      <c r="U616">
        <v>0.27493163911187168</v>
      </c>
    </row>
    <row r="617" spans="21:21" x14ac:dyDescent="0.25">
      <c r="U617">
        <v>0.26878332475490624</v>
      </c>
    </row>
    <row r="618" spans="21:21" x14ac:dyDescent="0.25">
      <c r="U618">
        <v>0.26270481185234862</v>
      </c>
    </row>
    <row r="619" spans="21:21" x14ac:dyDescent="0.25">
      <c r="U619">
        <v>0.25669737466568188</v>
      </c>
    </row>
    <row r="620" spans="21:21" x14ac:dyDescent="0.25">
      <c r="U620">
        <v>0.25076222376528945</v>
      </c>
    </row>
    <row r="621" spans="21:21" x14ac:dyDescent="0.25">
      <c r="U621">
        <v>0.24490050556386761</v>
      </c>
    </row>
    <row r="622" spans="21:21" x14ac:dyDescent="0.25">
      <c r="U622">
        <v>0.23911330194193359</v>
      </c>
    </row>
    <row r="623" spans="21:21" x14ac:dyDescent="0.25">
      <c r="U623">
        <v>0.23340162996501951</v>
      </c>
    </row>
    <row r="624" spans="21:21" x14ac:dyDescent="0.25">
      <c r="U624">
        <v>0.2277664416919355</v>
      </c>
    </row>
    <row r="625" spans="21:21" x14ac:dyDescent="0.25">
      <c r="U625">
        <v>0.22220862407332465</v>
      </c>
    </row>
    <row r="626" spans="21:21" x14ac:dyDescent="0.25">
      <c r="U626">
        <v>0.21672899893953385</v>
      </c>
    </row>
    <row r="627" spans="21:21" x14ac:dyDescent="0.25">
      <c r="U627">
        <v>0.2113283230766716</v>
      </c>
    </row>
    <row r="628" spans="21:21" x14ac:dyDescent="0.25">
      <c r="U628">
        <v>0.20600728838953858</v>
      </c>
    </row>
    <row r="629" spans="21:21" x14ac:dyDescent="0.25">
      <c r="U629">
        <v>0.20076652214997054</v>
      </c>
    </row>
    <row r="630" spans="21:21" x14ac:dyDescent="0.25">
      <c r="U630">
        <v>0.1956065873289623</v>
      </c>
    </row>
    <row r="631" spans="21:21" x14ac:dyDescent="0.25">
      <c r="U631">
        <v>0.19052798301080626</v>
      </c>
    </row>
    <row r="632" spans="21:21" x14ac:dyDescent="0.25">
      <c r="U632">
        <v>0.18553114488732009</v>
      </c>
    </row>
    <row r="633" spans="21:21" x14ac:dyDescent="0.25">
      <c r="U633">
        <v>0.18061644583011943</v>
      </c>
    </row>
    <row r="634" spans="21:21" x14ac:dyDescent="0.25">
      <c r="U634">
        <v>0.17578419653874328</v>
      </c>
    </row>
    <row r="635" spans="21:21" x14ac:dyDescent="0.25">
      <c r="U635">
        <v>0.17103464626233639</v>
      </c>
    </row>
    <row r="636" spans="21:21" x14ac:dyDescent="0.25">
      <c r="U636">
        <v>0.16636798359246147</v>
      </c>
    </row>
    <row r="637" spans="21:21" x14ac:dyDescent="0.25">
      <c r="U637">
        <v>0.16178433732452346</v>
      </c>
    </row>
    <row r="638" spans="21:21" x14ac:dyDescent="0.25">
      <c r="U638">
        <v>0.15728377738517441</v>
      </c>
    </row>
    <row r="639" spans="21:21" x14ac:dyDescent="0.25">
      <c r="U639">
        <v>0.15286631582299143</v>
      </c>
    </row>
    <row r="640" spans="21:21" x14ac:dyDescent="0.25">
      <c r="U640">
        <v>0.14853190785962311</v>
      </c>
    </row>
    <row r="641" spans="21:21" x14ac:dyDescent="0.25">
      <c r="U641">
        <v>0.14428045299854109</v>
      </c>
    </row>
    <row r="642" spans="21:21" x14ac:dyDescent="0.25">
      <c r="U642">
        <v>0.14011179618845077</v>
      </c>
    </row>
    <row r="643" spans="21:21" x14ac:dyDescent="0.25">
      <c r="U643">
        <v>0.13602572903837412</v>
      </c>
    </row>
    <row r="644" spans="21:21" x14ac:dyDescent="0.25">
      <c r="U644">
        <v>0.13202199108135582</v>
      </c>
    </row>
    <row r="645" spans="21:21" x14ac:dyDescent="0.25">
      <c r="U645">
        <v>0.12810027108370636</v>
      </c>
    </row>
    <row r="646" spans="21:21" x14ac:dyDescent="0.25">
      <c r="U646">
        <v>0.12426020839666879</v>
      </c>
    </row>
    <row r="647" spans="21:21" x14ac:dyDescent="0.25">
      <c r="U647">
        <v>0.12050139434736018</v>
      </c>
    </row>
    <row r="648" spans="21:21" x14ac:dyDescent="0.25">
      <c r="U648">
        <v>0.11682337366583256</v>
      </c>
    </row>
    <row r="649" spans="21:21" x14ac:dyDescent="0.25">
      <c r="U649">
        <v>0.11322564594508183</v>
      </c>
    </row>
    <row r="650" spans="21:21" x14ac:dyDescent="0.25">
      <c r="U650">
        <v>0.10970766713083768</v>
      </c>
    </row>
    <row r="651" spans="21:21" x14ac:dyDescent="0.25">
      <c r="U651">
        <v>0.10626885103796829</v>
      </c>
    </row>
    <row r="652" spans="21:21" x14ac:dyDescent="0.25">
      <c r="U652">
        <v>0.10290857089035477</v>
      </c>
    </row>
    <row r="653" spans="21:21" x14ac:dyDescent="0.25">
      <c r="U653">
        <v>9.962616088110382E-2</v>
      </c>
    </row>
    <row r="654" spans="21:21" x14ac:dyDescent="0.25">
      <c r="U654">
        <v>9.6420917750002888E-2</v>
      </c>
    </row>
    <row r="655" spans="21:21" x14ac:dyDescent="0.25">
      <c r="U655">
        <v>9.3292102375149233E-2</v>
      </c>
    </row>
    <row r="656" spans="21:21" x14ac:dyDescent="0.25">
      <c r="U656">
        <v>9.0238941375734516E-2</v>
      </c>
    </row>
    <row r="657" spans="21:21" x14ac:dyDescent="0.25">
      <c r="U657">
        <v>8.7260628723005496E-2</v>
      </c>
    </row>
    <row r="658" spans="21:21" x14ac:dyDescent="0.25">
      <c r="U658">
        <v>8.4356327356483463E-2</v>
      </c>
    </row>
    <row r="659" spans="21:21" x14ac:dyDescent="0.25">
      <c r="U659">
        <v>8.1525170802576263E-2</v>
      </c>
    </row>
    <row r="660" spans="21:21" x14ac:dyDescent="0.25">
      <c r="U660">
        <v>7.876626479278992E-2</v>
      </c>
    </row>
    <row r="661" spans="21:21" x14ac:dyDescent="0.25">
      <c r="U661">
        <v>7.6078688878808476E-2</v>
      </c>
    </row>
    <row r="662" spans="21:21" x14ac:dyDescent="0.25">
      <c r="U662">
        <v>7.3461498041794637E-2</v>
      </c>
    </row>
    <row r="663" spans="21:21" x14ac:dyDescent="0.25">
      <c r="U663">
        <v>7.0913724293329539E-2</v>
      </c>
    </row>
    <row r="664" spans="21:21" x14ac:dyDescent="0.25">
      <c r="U664">
        <v>6.8434378265511409E-2</v>
      </c>
    </row>
    <row r="665" spans="21:21" x14ac:dyDescent="0.25">
      <c r="U665">
        <v>6.6022450787799669E-2</v>
      </c>
    </row>
    <row r="666" spans="21:21" x14ac:dyDescent="0.25">
      <c r="U666">
        <v>6.3676914448299704E-2</v>
      </c>
    </row>
    <row r="667" spans="21:21" x14ac:dyDescent="0.25">
      <c r="U667">
        <v>6.1396725137260799E-2</v>
      </c>
    </row>
    <row r="668" spans="21:21" x14ac:dyDescent="0.25">
      <c r="U668">
        <v>5.9180823570671504E-2</v>
      </c>
    </row>
    <row r="669" spans="21:21" x14ac:dyDescent="0.25">
      <c r="U669">
        <v>5.7028136791920037E-2</v>
      </c>
    </row>
    <row r="670" spans="21:21" x14ac:dyDescent="0.25">
      <c r="U670">
        <v>5.4937579649601831E-2</v>
      </c>
    </row>
    <row r="671" spans="21:21" x14ac:dyDescent="0.25">
      <c r="U671">
        <v>5.290805624964845E-2</v>
      </c>
    </row>
    <row r="672" spans="21:21" x14ac:dyDescent="0.25">
      <c r="U672">
        <v>5.0938461380061084E-2</v>
      </c>
    </row>
    <row r="673" spans="21:21" x14ac:dyDescent="0.25">
      <c r="U673">
        <v>4.9027681906637199E-2</v>
      </c>
    </row>
    <row r="674" spans="21:21" x14ac:dyDescent="0.25">
      <c r="U674">
        <v>4.7174598138180701E-2</v>
      </c>
    </row>
    <row r="675" spans="21:21" x14ac:dyDescent="0.25">
      <c r="U675">
        <v>4.5378085159797965E-2</v>
      </c>
    </row>
    <row r="676" spans="21:21" x14ac:dyDescent="0.25">
      <c r="U676">
        <v>4.3637014132981156E-2</v>
      </c>
    </row>
    <row r="677" spans="21:21" x14ac:dyDescent="0.25">
      <c r="U677">
        <v>4.1950253561296169E-2</v>
      </c>
    </row>
    <row r="678" spans="21:21" x14ac:dyDescent="0.25">
      <c r="U678">
        <v>4.0316670520587294E-2</v>
      </c>
    </row>
    <row r="679" spans="21:21" x14ac:dyDescent="0.25">
      <c r="U679">
        <v>3.8735131852726312E-2</v>
      </c>
    </row>
    <row r="680" spans="21:21" x14ac:dyDescent="0.25">
      <c r="U680">
        <v>3.720450532203079E-2</v>
      </c>
    </row>
    <row r="681" spans="21:21" x14ac:dyDescent="0.25">
      <c r="U681">
        <v>3.5723660733582741E-2</v>
      </c>
    </row>
    <row r="682" spans="21:21" x14ac:dyDescent="0.25">
      <c r="U682">
        <v>3.4291471012779406E-2</v>
      </c>
    </row>
    <row r="683" spans="21:21" x14ac:dyDescent="0.25">
      <c r="U683">
        <v>3.2906813245549504E-2</v>
      </c>
    </row>
    <row r="684" spans="21:21" x14ac:dyDescent="0.25">
      <c r="U684">
        <v>3.1568569678762648E-2</v>
      </c>
    </row>
    <row r="685" spans="21:21" x14ac:dyDescent="0.25">
      <c r="U685">
        <v>3.0275628680460687E-2</v>
      </c>
    </row>
    <row r="686" spans="21:21" x14ac:dyDescent="0.25">
      <c r="U686">
        <v>2.9026885659629187E-2</v>
      </c>
    </row>
    <row r="687" spans="21:21" x14ac:dyDescent="0.25">
      <c r="U687">
        <v>2.7821243945320429E-2</v>
      </c>
    </row>
    <row r="688" spans="21:21" x14ac:dyDescent="0.25">
      <c r="U688">
        <v>2.6657615625028552E-2</v>
      </c>
    </row>
    <row r="689" spans="21:21" x14ac:dyDescent="0.25">
      <c r="U689">
        <v>2.5534922342301536E-2</v>
      </c>
    </row>
    <row r="690" spans="21:21" x14ac:dyDescent="0.25">
      <c r="U690">
        <v>2.4452096053658723E-2</v>
      </c>
    </row>
    <row r="691" spans="21:21" x14ac:dyDescent="0.25">
      <c r="U691">
        <v>2.3408079744963561E-2</v>
      </c>
    </row>
    <row r="692" spans="21:21" x14ac:dyDescent="0.25">
      <c r="U692">
        <v>2.240182810747493E-2</v>
      </c>
    </row>
    <row r="693" spans="21:21" x14ac:dyDescent="0.25">
      <c r="U693">
        <v>2.1432308173878201E-2</v>
      </c>
    </row>
    <row r="694" spans="21:21" x14ac:dyDescent="0.25">
      <c r="U694">
        <v>2.0498499914662627E-2</v>
      </c>
    </row>
    <row r="695" spans="21:21" x14ac:dyDescent="0.25">
      <c r="U695">
        <v>1.9599396795283497E-2</v>
      </c>
    </row>
    <row r="696" spans="21:21" x14ac:dyDescent="0.25">
      <c r="U696">
        <v>1.8734006294606198E-2</v>
      </c>
    </row>
    <row r="697" spans="21:21" x14ac:dyDescent="0.25">
      <c r="U697">
        <v>1.7901350385192416E-2</v>
      </c>
    </row>
    <row r="698" spans="21:21" x14ac:dyDescent="0.25">
      <c r="U698">
        <v>1.7100465976043921E-2</v>
      </c>
    </row>
    <row r="699" spans="21:21" x14ac:dyDescent="0.25">
      <c r="U699">
        <v>1.6330405318471797E-2</v>
      </c>
    </row>
    <row r="700" spans="21:21" x14ac:dyDescent="0.25">
      <c r="U700">
        <v>1.5590236375808753E-2</v>
      </c>
    </row>
    <row r="701" spans="21:21" x14ac:dyDescent="0.25">
      <c r="U701">
        <v>1.4879043157727423E-2</v>
      </c>
    </row>
    <row r="702" spans="21:21" x14ac:dyDescent="0.25">
      <c r="U702">
        <v>1.4195926019970717E-2</v>
      </c>
    </row>
    <row r="703" spans="21:21" x14ac:dyDescent="0.25">
      <c r="U703">
        <v>1.3540001930337164E-2</v>
      </c>
    </row>
    <row r="704" spans="21:21" x14ac:dyDescent="0.25">
      <c r="U704">
        <v>1.2910404701800382E-2</v>
      </c>
    </row>
    <row r="705" spans="21:21" x14ac:dyDescent="0.25">
      <c r="U705">
        <v>1.2306285193673383E-2</v>
      </c>
    </row>
    <row r="706" spans="21:21" x14ac:dyDescent="0.25">
      <c r="U706">
        <v>1.172681148175736E-2</v>
      </c>
    </row>
    <row r="707" spans="21:21" x14ac:dyDescent="0.25">
      <c r="U707">
        <v>1.1171168998436898E-2</v>
      </c>
    </row>
    <row r="708" spans="21:21" x14ac:dyDescent="0.25">
      <c r="U708">
        <v>1.0638560643709105E-2</v>
      </c>
    </row>
    <row r="709" spans="21:21" x14ac:dyDescent="0.25">
      <c r="U709">
        <v>1.0128206868148859E-2</v>
      </c>
    </row>
    <row r="710" spans="21:21" x14ac:dyDescent="0.25">
      <c r="U710">
        <v>9.6393457288304618E-3</v>
      </c>
    </row>
    <row r="711" spans="21:21" x14ac:dyDescent="0.25">
      <c r="U711">
        <v>9.1712329192364384E-3</v>
      </c>
    </row>
    <row r="712" spans="21:21" x14ac:dyDescent="0.25">
      <c r="U712">
        <v>8.7231417741953088E-3</v>
      </c>
    </row>
    <row r="713" spans="21:21" x14ac:dyDescent="0.25">
      <c r="U713">
        <v>8.2943632508944987E-3</v>
      </c>
    </row>
    <row r="714" spans="21:21" x14ac:dyDescent="0.25">
      <c r="U714">
        <v>7.8842058870203235E-3</v>
      </c>
    </row>
    <row r="715" spans="21:21" x14ac:dyDescent="0.25">
      <c r="U715">
        <v>7.4919957370773727E-3</v>
      </c>
    </row>
    <row r="716" spans="21:21" x14ac:dyDescent="0.25">
      <c r="U716">
        <v>7.1170762879377847E-3</v>
      </c>
    </row>
    <row r="717" spans="21:21" x14ac:dyDescent="0.25">
      <c r="U717">
        <v>6.7588083546681332E-3</v>
      </c>
    </row>
    <row r="718" spans="21:21" x14ac:dyDescent="0.25">
      <c r="U718">
        <v>6.4165699576742008E-3</v>
      </c>
    </row>
    <row r="719" spans="21:21" x14ac:dyDescent="0.25">
      <c r="U719">
        <v>6.089756182197259E-3</v>
      </c>
    </row>
    <row r="720" spans="21:21" x14ac:dyDescent="0.25">
      <c r="U720">
        <v>5.7777790211841484E-3</v>
      </c>
    </row>
    <row r="721" spans="21:21" x14ac:dyDescent="0.25">
      <c r="U721">
        <v>5.4800672025406838E-3</v>
      </c>
    </row>
    <row r="722" spans="21:21" x14ac:dyDescent="0.25">
      <c r="U722">
        <v>5.1960660017655314E-3</v>
      </c>
    </row>
    <row r="723" spans="21:21" x14ac:dyDescent="0.25">
      <c r="U723">
        <v>4.9252370409445523E-3</v>
      </c>
    </row>
    <row r="724" spans="21:21" x14ac:dyDescent="0.25">
      <c r="U724">
        <v>4.6670580750677315E-3</v>
      </c>
    </row>
    <row r="725" spans="21:21" x14ac:dyDescent="0.25">
      <c r="U725">
        <v>4.4210227666144353E-3</v>
      </c>
    </row>
    <row r="726" spans="21:21" x14ac:dyDescent="0.25">
      <c r="U726">
        <v>4.1866404493299814E-3</v>
      </c>
    </row>
    <row r="727" spans="21:21" x14ac:dyDescent="0.25">
      <c r="U727">
        <v>3.9634358820955229E-3</v>
      </c>
    </row>
    <row r="728" spans="21:21" x14ac:dyDescent="0.25">
      <c r="U728">
        <v>3.7509489937727625E-3</v>
      </c>
    </row>
    <row r="729" spans="21:21" x14ac:dyDescent="0.25">
      <c r="U729">
        <v>3.5487346198790903E-3</v>
      </c>
    </row>
    <row r="730" spans="21:21" x14ac:dyDescent="0.25">
      <c r="U730">
        <v>3.3563622319248143E-3</v>
      </c>
    </row>
    <row r="731" spans="21:21" x14ac:dyDescent="0.25">
      <c r="U731">
        <v>3.1734156602206687E-3</v>
      </c>
    </row>
    <row r="732" spans="21:21" x14ac:dyDescent="0.25">
      <c r="U732">
        <v>2.9994928109353669E-3</v>
      </c>
    </row>
    <row r="733" spans="21:21" x14ac:dyDescent="0.25">
      <c r="U733">
        <v>2.834205378158372E-3</v>
      </c>
    </row>
    <row r="734" spans="21:21" x14ac:dyDescent="0.25">
      <c r="U734">
        <v>2.6771785516957469E-3</v>
      </c>
    </row>
    <row r="735" spans="21:21" x14ac:dyDescent="0.25">
      <c r="U735">
        <v>2.5280507212982473E-3</v>
      </c>
    </row>
    <row r="736" spans="21:21" x14ac:dyDescent="0.25">
      <c r="U736">
        <v>2.386473177996451E-3</v>
      </c>
    </row>
    <row r="737" spans="21:21" x14ac:dyDescent="0.25">
      <c r="U737">
        <v>2.25210981318541E-3</v>
      </c>
    </row>
    <row r="738" spans="21:21" x14ac:dyDescent="0.25">
      <c r="U738">
        <v>2.1246368160775519E-3</v>
      </c>
    </row>
    <row r="739" spans="21:21" x14ac:dyDescent="0.25">
      <c r="U739">
        <v>2.0037423701121937E-3</v>
      </c>
    </row>
    <row r="740" spans="21:21" x14ac:dyDescent="0.25">
      <c r="U740">
        <v>1.8891263488831078E-3</v>
      </c>
    </row>
    <row r="741" spans="21:21" x14ac:dyDescent="0.25">
      <c r="U741">
        <v>1.7805000121168257E-3</v>
      </c>
    </row>
    <row r="742" spans="21:21" x14ac:dyDescent="0.25">
      <c r="U742">
        <v>1.6775857022080509E-3</v>
      </c>
    </row>
    <row r="743" spans="21:21" x14ac:dyDescent="0.25">
      <c r="U743">
        <v>1.5801165417905771E-3</v>
      </c>
    </row>
    <row r="744" spans="21:21" x14ac:dyDescent="0.25">
      <c r="U744">
        <v>1.4878361327938516E-3</v>
      </c>
    </row>
    <row r="745" spans="21:21" x14ac:dyDescent="0.25">
      <c r="U745">
        <v>1.4004982574111757E-3</v>
      </c>
    </row>
    <row r="746" spans="21:21" x14ac:dyDescent="0.25">
      <c r="U746">
        <v>1.3178665813769475E-3</v>
      </c>
    </row>
    <row r="747" spans="21:21" x14ac:dyDescent="0.25">
      <c r="U747">
        <v>1.2397143599254812E-3</v>
      </c>
    </row>
    <row r="748" spans="21:21" x14ac:dyDescent="0.25">
      <c r="U748">
        <v>1.1658241467786268E-3</v>
      </c>
    </row>
    <row r="749" spans="21:21" x14ac:dyDescent="0.25">
      <c r="U749">
        <v>1.095987506484597E-3</v>
      </c>
    </row>
    <row r="750" spans="21:21" x14ac:dyDescent="0.25">
      <c r="U750">
        <v>1.0300047304057092E-3</v>
      </c>
    </row>
    <row r="751" spans="21:21" x14ac:dyDescent="0.25">
      <c r="U751">
        <v>9.6768455663043262E-4</v>
      </c>
    </row>
    <row r="752" spans="21:21" x14ac:dyDescent="0.25">
      <c r="U752">
        <v>9.0884389406059585E-4</v>
      </c>
    </row>
    <row r="753" spans="21:21" x14ac:dyDescent="0.25">
      <c r="U753">
        <v>8.5330755090368138E-4</v>
      </c>
    </row>
    <row r="754" spans="21:21" x14ac:dyDescent="0.25">
      <c r="U754">
        <v>8.0090796777754214E-4</v>
      </c>
    </row>
    <row r="755" spans="21:21" x14ac:dyDescent="0.25">
      <c r="U755">
        <v>7.5148495561561113E-4</v>
      </c>
    </row>
    <row r="756" spans="21:21" x14ac:dyDescent="0.25">
      <c r="U756">
        <v>7.0488543853780561E-4</v>
      </c>
    </row>
    <row r="757" spans="21:21" x14ac:dyDescent="0.25">
      <c r="U757">
        <v>6.6096320183683943E-4</v>
      </c>
    </row>
    <row r="758" spans="21:21" x14ac:dyDescent="0.25">
      <c r="U758">
        <v>6.1957864520656436E-4</v>
      </c>
    </row>
    <row r="759" spans="21:21" x14ac:dyDescent="0.25">
      <c r="U759">
        <v>5.8059854132547217E-4</v>
      </c>
    </row>
    <row r="760" spans="21:21" x14ac:dyDescent="0.25">
      <c r="U760">
        <v>5.438957998878946E-4</v>
      </c>
    </row>
    <row r="761" spans="21:21" x14ac:dyDescent="0.25">
      <c r="U761">
        <v>5.0934923716156044E-4</v>
      </c>
    </row>
    <row r="762" spans="21:21" x14ac:dyDescent="0.25">
      <c r="U762">
        <v>4.7684335113251652E-4</v>
      </c>
    </row>
    <row r="763" spans="21:21" x14ac:dyDescent="0.25">
      <c r="U763">
        <v>4.4626810228592939E-4</v>
      </c>
    </row>
    <row r="764" spans="21:21" x14ac:dyDescent="0.25">
      <c r="U764">
        <v>4.1751870005535263E-4</v>
      </c>
    </row>
    <row r="765" spans="21:21" x14ac:dyDescent="0.25">
      <c r="U765">
        <v>3.9049539496011088E-4</v>
      </c>
    </row>
    <row r="766" spans="21:21" x14ac:dyDescent="0.25">
      <c r="U766">
        <v>3.6510327643907159E-4</v>
      </c>
    </row>
    <row r="767" spans="21:21" x14ac:dyDescent="0.25">
      <c r="U767">
        <v>3.4125207637575317E-4</v>
      </c>
    </row>
    <row r="768" spans="21:21" x14ac:dyDescent="0.25">
      <c r="U768">
        <v>3.1885597829928169E-4</v>
      </c>
    </row>
    <row r="769" spans="21:21" x14ac:dyDescent="0.25">
      <c r="U769">
        <v>2.9783343223599434E-4</v>
      </c>
    </row>
    <row r="770" spans="21:21" x14ac:dyDescent="0.25">
      <c r="U770">
        <v>2.7810697517427485E-4</v>
      </c>
    </row>
    <row r="771" spans="21:21" x14ac:dyDescent="0.25">
      <c r="U771">
        <v>2.5960305710065468E-4</v>
      </c>
    </row>
    <row r="772" spans="21:21" x14ac:dyDescent="0.25">
      <c r="U772">
        <v>2.4225187255155767E-4</v>
      </c>
    </row>
    <row r="773" spans="21:21" x14ac:dyDescent="0.25">
      <c r="U773">
        <v>2.2598719762162434E-4</v>
      </c>
    </row>
    <row r="774" spans="21:21" x14ac:dyDescent="0.25">
      <c r="U774">
        <v>2.1074623235939338E-4</v>
      </c>
    </row>
    <row r="775" spans="21:21" x14ac:dyDescent="0.25">
      <c r="U775">
        <v>1.9646944847728776E-4</v>
      </c>
    </row>
    <row r="776" spans="21:21" x14ac:dyDescent="0.25">
      <c r="U776">
        <v>1.8310044229480349E-4</v>
      </c>
    </row>
    <row r="777" spans="21:21" x14ac:dyDescent="0.25">
      <c r="U777">
        <v>1.7058579282813735E-4</v>
      </c>
    </row>
    <row r="778" spans="21:21" x14ac:dyDescent="0.25">
      <c r="U778">
        <v>1.5887492493832367E-4</v>
      </c>
    </row>
    <row r="779" spans="21:21" x14ac:dyDescent="0.25">
      <c r="U779">
        <v>1.4791997743979213E-4</v>
      </c>
    </row>
    <row r="780" spans="21:21" x14ac:dyDescent="0.25">
      <c r="U780">
        <v>1.3767567607342324E-4</v>
      </c>
    </row>
    <row r="781" spans="21:21" x14ac:dyDescent="0.25">
      <c r="U781">
        <v>1.2809921123974055E-4</v>
      </c>
    </row>
    <row r="782" spans="21:21" x14ac:dyDescent="0.25">
      <c r="U782">
        <v>1.1915012038882233E-4</v>
      </c>
    </row>
    <row r="783" spans="21:21" x14ac:dyDescent="0.25">
      <c r="U783">
        <v>1.1079017495885246E-4</v>
      </c>
    </row>
    <row r="784" spans="21:21" x14ac:dyDescent="0.25">
      <c r="U784">
        <v>1.029832717533985E-4</v>
      </c>
    </row>
    <row r="785" spans="21:21" x14ac:dyDescent="0.25">
      <c r="U785">
        <v>9.5695328647171785E-5</v>
      </c>
    </row>
    <row r="786" spans="21:21" x14ac:dyDescent="0.25">
      <c r="U786">
        <v>8.8894184506915774E-5</v>
      </c>
    </row>
    <row r="787" spans="21:21" x14ac:dyDescent="0.25">
      <c r="U787">
        <v>8.2549503214290887E-5</v>
      </c>
    </row>
    <row r="788" spans="21:21" x14ac:dyDescent="0.25">
      <c r="U788">
        <v>7.663268167718007E-5</v>
      </c>
    </row>
    <row r="789" spans="21:21" x14ac:dyDescent="0.25">
      <c r="U789">
        <v>7.1116761713785337E-5</v>
      </c>
    </row>
    <row r="790" spans="21:21" x14ac:dyDescent="0.25">
      <c r="U790">
        <v>6.5976345696772132E-5</v>
      </c>
    </row>
    <row r="791" spans="21:21" x14ac:dyDescent="0.25">
      <c r="U791">
        <v>6.1187515841276685E-5</v>
      </c>
    </row>
    <row r="792" spans="21:21" x14ac:dyDescent="0.25">
      <c r="U792">
        <v>5.6727757025254455E-5</v>
      </c>
    </row>
    <row r="793" spans="21:21" x14ac:dyDescent="0.25">
      <c r="U793">
        <v>5.2575883027317083E-5</v>
      </c>
    </row>
    <row r="794" spans="21:21" x14ac:dyDescent="0.25">
      <c r="U794">
        <v>4.8711966071091073E-5</v>
      </c>
    </row>
    <row r="795" spans="21:21" x14ac:dyDescent="0.25">
      <c r="U795">
        <v>4.5117269564742823E-5</v>
      </c>
    </row>
    <row r="796" spans="21:21" x14ac:dyDescent="0.25">
      <c r="U796">
        <v>4.1774183926146513E-5</v>
      </c>
    </row>
    <row r="797" spans="21:21" x14ac:dyDescent="0.25">
      <c r="U797">
        <v>3.8666165385559115E-5</v>
      </c>
    </row>
    <row r="798" spans="21:21" x14ac:dyDescent="0.25">
      <c r="U798">
        <v>3.5777677658666018E-5</v>
      </c>
    </row>
    <row r="799" spans="21:21" x14ac:dyDescent="0.25">
      <c r="U799">
        <v>3.3094136387079587E-5</v>
      </c>
    </row>
    <row r="800" spans="21:21" x14ac:dyDescent="0.25">
      <c r="U800">
        <v>3.0601856240375369E-5</v>
      </c>
    </row>
    <row r="801" spans="21:21" x14ac:dyDescent="0.25">
      <c r="U801">
        <v>2.8288000581411232E-5</v>
      </c>
    </row>
    <row r="802" spans="21:21" x14ac:dyDescent="0.25">
      <c r="U802">
        <v>2.6140533594898319E-5</v>
      </c>
    </row>
    <row r="803" spans="21:21" x14ac:dyDescent="0.25">
      <c r="U803">
        <v>2.4148174782412379E-5</v>
      </c>
    </row>
    <row r="804" spans="21:21" x14ac:dyDescent="0.25">
      <c r="U804">
        <v>2.2300355729309995E-5</v>
      </c>
    </row>
    <row r="805" spans="21:21" x14ac:dyDescent="0.25">
      <c r="U805">
        <v>2.0587179052566906E-5</v>
      </c>
    </row>
    <row r="806" spans="21:21" x14ac:dyDescent="0.25">
      <c r="U806">
        <v>1.8999379437389941E-5</v>
      </c>
    </row>
    <row r="807" spans="21:21" x14ac:dyDescent="0.25">
      <c r="U807">
        <v>1.752828667722639E-5</v>
      </c>
    </row>
    <row r="808" spans="21:21" x14ac:dyDescent="0.25">
      <c r="U808">
        <v>1.6165790631239574E-5</v>
      </c>
    </row>
    <row r="809" spans="21:21" x14ac:dyDescent="0.25">
      <c r="U809">
        <v>1.4904308016205903E-5</v>
      </c>
    </row>
    <row r="810" spans="21:21" x14ac:dyDescent="0.25">
      <c r="U810">
        <v>1.3736750952841881E-5</v>
      </c>
    </row>
    <row r="811" spans="21:21" x14ac:dyDescent="0.25">
      <c r="U811">
        <v>1.2656497189289517E-5</v>
      </c>
    </row>
    <row r="812" spans="21:21" x14ac:dyDescent="0.25">
      <c r="U812">
        <v>1.1657361925931919E-5</v>
      </c>
    </row>
    <row r="813" spans="21:21" x14ac:dyDescent="0.25">
      <c r="U813">
        <v>1.0733571167986788E-5</v>
      </c>
    </row>
    <row r="814" spans="21:21" x14ac:dyDescent="0.25">
      <c r="U814">
        <v>9.8797365369329704E-6</v>
      </c>
    </row>
    <row r="815" spans="21:21" x14ac:dyDescent="0.25">
      <c r="U815">
        <v>9.0908314712700999E-6</v>
      </c>
    </row>
    <row r="816" spans="21:21" x14ac:dyDescent="0.25">
      <c r="U816">
        <v>8.3621687512192011E-6</v>
      </c>
    </row>
    <row r="817" spans="21:21" x14ac:dyDescent="0.25">
      <c r="U817">
        <v>7.6893792849141995E-6</v>
      </c>
    </row>
    <row r="818" spans="21:21" x14ac:dyDescent="0.25">
      <c r="U818">
        <v>7.0683920935232791E-6</v>
      </c>
    </row>
    <row r="819" spans="21:21" x14ac:dyDescent="0.25">
      <c r="U819">
        <v>6.4954154377350193E-6</v>
      </c>
    </row>
    <row r="820" spans="21:21" x14ac:dyDescent="0.25">
      <c r="U820">
        <v>5.9669190284328266E-6</v>
      </c>
    </row>
    <row r="821" spans="21:21" x14ac:dyDescent="0.25">
      <c r="U821">
        <v>5.4796172681559341E-6</v>
      </c>
    </row>
    <row r="822" spans="21:21" x14ac:dyDescent="0.25">
      <c r="U822">
        <v>5.0304534694456393E-6</v>
      </c>
    </row>
    <row r="823" spans="21:21" x14ac:dyDescent="0.25">
      <c r="U823">
        <v>4.6165850020041255E-6</v>
      </c>
    </row>
    <row r="824" spans="21:21" x14ac:dyDescent="0.25">
      <c r="U824">
        <v>4.2353693198160514E-6</v>
      </c>
    </row>
    <row r="825" spans="21:21" x14ac:dyDescent="0.25">
      <c r="U825">
        <v>3.8843508213814992E-6</v>
      </c>
    </row>
    <row r="826" spans="21:21" x14ac:dyDescent="0.25">
      <c r="U826">
        <v>3.5612485012048722E-6</v>
      </c>
    </row>
    <row r="827" spans="21:21" x14ac:dyDescent="0.25">
      <c r="U827">
        <v>3.2639443480197983E-6</v>
      </c>
    </row>
    <row r="828" spans="21:21" x14ac:dyDescent="0.25">
      <c r="U828">
        <v>2.9904724517249015E-6</v>
      </c>
    </row>
    <row r="829" spans="21:21" x14ac:dyDescent="0.25">
      <c r="U829">
        <v>2.7390087787848572E-6</v>
      </c>
    </row>
    <row r="830" spans="21:21" x14ac:dyDescent="0.25">
      <c r="U830">
        <v>2.5078615802920368E-6</v>
      </c>
    </row>
    <row r="831" spans="21:21" x14ac:dyDescent="0.25">
      <c r="U831">
        <v>2.2954623981052968E-6</v>
      </c>
    </row>
    <row r="832" spans="21:21" x14ac:dyDescent="0.25">
      <c r="U832">
        <v>2.1003576345379749E-6</v>
      </c>
    </row>
    <row r="833" spans="21:21" x14ac:dyDescent="0.25">
      <c r="U833">
        <v>1.9212006548419147E-6</v>
      </c>
    </row>
    <row r="834" spans="21:21" x14ac:dyDescent="0.25">
      <c r="U834">
        <v>1.7567443914567882E-6</v>
      </c>
    </row>
    <row r="835" spans="21:21" x14ac:dyDescent="0.25">
      <c r="U835">
        <v>1.605834421991581E-6</v>
      </c>
    </row>
    <row r="836" spans="21:21" x14ac:dyDescent="0.25">
      <c r="U836">
        <v>1.4674024930716456E-6</v>
      </c>
    </row>
    <row r="837" spans="21:21" x14ac:dyDescent="0.25">
      <c r="U837">
        <v>1.3404604637390349E-6</v>
      </c>
    </row>
    <row r="838" spans="21:21" x14ac:dyDescent="0.25">
      <c r="U838">
        <v>1.2240946449804113E-6</v>
      </c>
    </row>
    <row r="839" spans="21:21" x14ac:dyDescent="0.25">
      <c r="U839">
        <v>1.1174605102914903E-6</v>
      </c>
    </row>
    <row r="840" spans="21:21" x14ac:dyDescent="0.25">
      <c r="U840">
        <v>1.0197777563503152E-6</v>
      </c>
    </row>
    <row r="841" spans="21:21" x14ac:dyDescent="0.25">
      <c r="U841">
        <v>9.3032569187245784E-7</v>
      </c>
    </row>
    <row r="842" spans="21:21" x14ac:dyDescent="0.25">
      <c r="U842">
        <v>8.4843893571884266E-7</v>
      </c>
    </row>
    <row r="843" spans="21:21" x14ac:dyDescent="0.25">
      <c r="U843">
        <v>7.735034039391131E-7</v>
      </c>
    </row>
    <row r="844" spans="21:21" x14ac:dyDescent="0.25">
      <c r="U844">
        <v>7.0495256931923933E-7</v>
      </c>
    </row>
    <row r="845" spans="21:21" x14ac:dyDescent="0.25">
      <c r="U845">
        <v>6.4226397578082128E-7</v>
      </c>
    </row>
    <row r="846" spans="21:21" x14ac:dyDescent="0.25">
      <c r="U846">
        <v>5.8495599164487544E-7</v>
      </c>
    </row>
    <row r="847" spans="21:21" x14ac:dyDescent="0.25">
      <c r="U847">
        <v>5.3258478677209453E-7</v>
      </c>
    </row>
    <row r="848" spans="21:21" x14ac:dyDescent="0.25">
      <c r="U848">
        <v>4.8474152014588157E-7</v>
      </c>
    </row>
    <row r="849" spans="21:21" x14ac:dyDescent="0.25">
      <c r="U849">
        <v>4.4104972274361387E-7</v>
      </c>
    </row>
    <row r="850" spans="21:21" x14ac:dyDescent="0.25">
      <c r="U850">
        <v>4.0116286503799614E-7</v>
      </c>
    </row>
    <row r="851" spans="21:21" x14ac:dyDescent="0.25">
      <c r="U851">
        <v>3.6476209558378159E-7</v>
      </c>
    </row>
    <row r="852" spans="21:21" x14ac:dyDescent="0.25">
      <c r="U852">
        <v>3.3155414075336509E-7</v>
      </c>
    </row>
    <row r="853" spans="21:21" x14ac:dyDescent="0.25">
      <c r="U853">
        <v>3.0126935379737318E-7</v>
      </c>
    </row>
    <row r="854" spans="21:21" x14ac:dyDescent="0.25">
      <c r="U854">
        <v>2.7365990462602241E-7</v>
      </c>
    </row>
    <row r="855" spans="21:21" x14ac:dyDescent="0.25">
      <c r="U855">
        <v>2.4849809981963844E-7</v>
      </c>
    </row>
    <row r="856" spans="21:21" x14ac:dyDescent="0.25">
      <c r="U856">
        <v>2.2557482493024139E-7</v>
      </c>
    </row>
    <row r="857" spans="21:21" x14ac:dyDescent="0.25">
      <c r="U857">
        <v>2.0469810035894653E-7</v>
      </c>
    </row>
    <row r="858" spans="21:21" x14ac:dyDescent="0.25">
      <c r="U858">
        <v>1.8569174314864156E-7</v>
      </c>
    </row>
    <row r="859" spans="21:21" x14ac:dyDescent="0.25">
      <c r="U859">
        <v>1.6839412758651306E-7</v>
      </c>
    </row>
    <row r="860" spans="21:21" x14ac:dyDescent="0.25">
      <c r="U860">
        <v>1.526570378440617E-7</v>
      </c>
    </row>
    <row r="861" spans="21:21" x14ac:dyDescent="0.25">
      <c r="U861">
        <v>1.3834460615980149E-7</v>
      </c>
    </row>
    <row r="862" spans="21:21" x14ac:dyDescent="0.25">
      <c r="U862">
        <v>1.2533233034739411E-7</v>
      </c>
    </row>
    <row r="863" spans="21:21" x14ac:dyDescent="0.25">
      <c r="U863">
        <v>1.1350616574423711E-7</v>
      </c>
    </row>
    <row r="864" spans="21:21" x14ac:dyDescent="0.25">
      <c r="U864">
        <v>1.0276168560530152E-7</v>
      </c>
    </row>
    <row r="865" spans="21:21" x14ac:dyDescent="0.25">
      <c r="U865">
        <v>9.3003305778882606E-8</v>
      </c>
    </row>
    <row r="866" spans="21:21" x14ac:dyDescent="0.25">
      <c r="U866">
        <v>8.4143568168659755E-8</v>
      </c>
    </row>
    <row r="867" spans="21:21" x14ac:dyDescent="0.25">
      <c r="U867">
        <v>7.61024799844634E-8</v>
      </c>
    </row>
    <row r="868" spans="21:21" x14ac:dyDescent="0.25">
      <c r="U868">
        <v>6.8806903397167218E-8</v>
      </c>
    </row>
    <row r="869" spans="21:21" x14ac:dyDescent="0.25">
      <c r="U869">
        <v>6.2189993266237309E-8</v>
      </c>
    </row>
    <row r="870" spans="21:21" x14ac:dyDescent="0.25">
      <c r="U870">
        <v>5.6190677999445882E-8</v>
      </c>
    </row>
    <row r="871" spans="21:21" x14ac:dyDescent="0.25">
      <c r="U871">
        <v>5.075318187941491E-8</v>
      </c>
    </row>
    <row r="872" spans="21:21" x14ac:dyDescent="0.25">
      <c r="U872">
        <v>4.5826584638142265E-8</v>
      </c>
    </row>
    <row r="873" spans="21:21" x14ac:dyDescent="0.25">
      <c r="U873">
        <v>4.1364415948041966E-8</v>
      </c>
    </row>
    <row r="874" spans="21:21" x14ac:dyDescent="0.25">
      <c r="U874">
        <v>3.732428227598561E-8</v>
      </c>
    </row>
    <row r="875" spans="21:21" x14ac:dyDescent="0.25">
      <c r="U875">
        <v>3.3667523435809699E-8</v>
      </c>
    </row>
    <row r="876" spans="21:21" x14ac:dyDescent="0.25">
      <c r="U876">
        <v>3.0358897118443195E-8</v>
      </c>
    </row>
    <row r="877" spans="21:21" x14ac:dyDescent="0.25">
      <c r="U877">
        <v>2.7366288235519676E-8</v>
      </c>
    </row>
    <row r="878" spans="21:21" x14ac:dyDescent="0.25">
      <c r="U878">
        <v>2.466044257687372E-8</v>
      </c>
    </row>
    <row r="879" spans="21:21" x14ac:dyDescent="0.25">
      <c r="U879">
        <v>2.2214721673297078E-8</v>
      </c>
    </row>
    <row r="880" spans="21:21" x14ac:dyDescent="0.25">
      <c r="U880">
        <v>2.0004877643309271E-8</v>
      </c>
    </row>
    <row r="881" spans="21:21" x14ac:dyDescent="0.25">
      <c r="U881">
        <v>1.8008847191275379E-8</v>
      </c>
    </row>
    <row r="882" spans="21:21" x14ac:dyDescent="0.25">
      <c r="U882">
        <v>1.6206561981313428E-8</v>
      </c>
    </row>
    <row r="883" spans="21:21" x14ac:dyDescent="0.25">
      <c r="U883">
        <v>1.4579774887391039E-8</v>
      </c>
    </row>
    <row r="884" spans="21:21" x14ac:dyDescent="0.25">
      <c r="U884">
        <v>1.3111901009388305E-8</v>
      </c>
    </row>
    <row r="885" spans="21:21" x14ac:dyDescent="0.25">
      <c r="U885">
        <v>1.1787871789792348E-8</v>
      </c>
    </row>
    <row r="886" spans="21:21" x14ac:dyDescent="0.25">
      <c r="U886">
        <v>1.0594001176311707E-8</v>
      </c>
    </row>
    <row r="887" spans="21:21" x14ac:dyDescent="0.25">
      <c r="U887">
        <v>9.5178637193882309E-9</v>
      </c>
    </row>
    <row r="888" spans="21:21" x14ac:dyDescent="0.25">
      <c r="U888">
        <v>8.5481822731381385E-9</v>
      </c>
    </row>
    <row r="889" spans="21:21" x14ac:dyDescent="0.25">
      <c r="U889">
        <v>7.6747258548337527E-9</v>
      </c>
    </row>
    <row r="890" spans="21:21" x14ac:dyDescent="0.25">
      <c r="U890">
        <v>6.8882158865690712E-9</v>
      </c>
    </row>
    <row r="891" spans="21:21" x14ac:dyDescent="0.25">
      <c r="U891">
        <v>6.1802407080868704E-9</v>
      </c>
    </row>
    <row r="892" spans="21:21" x14ac:dyDescent="0.25">
      <c r="U892">
        <v>5.543177306055469E-9</v>
      </c>
    </row>
    <row r="893" spans="21:21" x14ac:dyDescent="0.25">
      <c r="U893">
        <v>4.9701199267282448E-9</v>
      </c>
    </row>
    <row r="894" spans="21:21" x14ac:dyDescent="0.25">
      <c r="U894">
        <v>4.4548149058520892E-9</v>
      </c>
    </row>
    <row r="895" spans="21:21" x14ac:dyDescent="0.25">
      <c r="U895">
        <v>3.9916010496909848E-9</v>
      </c>
    </row>
    <row r="896" spans="21:21" x14ac:dyDescent="0.25">
      <c r="U896">
        <v>3.5753556226758576E-9</v>
      </c>
    </row>
    <row r="897" spans="21:21" x14ac:dyDescent="0.25">
      <c r="U897">
        <v>3.2014446649242245E-9</v>
      </c>
    </row>
    <row r="898" spans="21:21" x14ac:dyDescent="0.25">
      <c r="U898">
        <v>2.8656778061630916E-9</v>
      </c>
    </row>
    <row r="899" spans="21:21" x14ac:dyDescent="0.25">
      <c r="U899">
        <v>2.5642674095216478E-9</v>
      </c>
    </row>
    <row r="900" spans="21:21" x14ac:dyDescent="0.25">
      <c r="U900">
        <v>2.2937909349707297E-9</v>
      </c>
    </row>
    <row r="901" spans="21:21" x14ac:dyDescent="0.25">
      <c r="U901">
        <v>2.0511569664982687E-9</v>
      </c>
    </row>
    <row r="902" spans="21:21" x14ac:dyDescent="0.25">
      <c r="U902">
        <v>1.8335742368869035E-9</v>
      </c>
    </row>
    <row r="903" spans="21:21" x14ac:dyDescent="0.25">
      <c r="U903">
        <v>1.6385232615157008E-9</v>
      </c>
    </row>
    <row r="904" spans="21:21" x14ac:dyDescent="0.25">
      <c r="U904">
        <v>1.4637307477194383E-9</v>
      </c>
    </row>
    <row r="905" spans="21:21" x14ac:dyDescent="0.25">
      <c r="U905">
        <v>1.307146502149692E-9</v>
      </c>
    </row>
    <row r="906" spans="21:21" x14ac:dyDescent="0.25">
      <c r="U906">
        <v>1.1669218369370071E-9</v>
      </c>
    </row>
    <row r="907" spans="21:21" x14ac:dyDescent="0.25">
      <c r="U907">
        <v>1.0413907514106313E-9</v>
      </c>
    </row>
    <row r="908" spans="21:21" x14ac:dyDescent="0.25">
      <c r="U908">
        <v>9.2905211301896884E-10</v>
      </c>
    </row>
    <row r="909" spans="21:21" x14ac:dyDescent="0.25">
      <c r="U909">
        <v>8.2855400318493366E-10</v>
      </c>
    </row>
    <row r="910" spans="21:21" x14ac:dyDescent="0.25">
      <c r="U910">
        <v>7.3867928440662922E-10</v>
      </c>
    </row>
    <row r="911" spans="21:21" x14ac:dyDescent="0.25">
      <c r="U911">
        <v>6.5833266615911157E-10</v>
      </c>
    </row>
    <row r="912" spans="21:21" x14ac:dyDescent="0.25">
      <c r="U912">
        <v>5.8652860346342095E-10</v>
      </c>
    </row>
    <row r="913" spans="21:21" x14ac:dyDescent="0.25">
      <c r="U913">
        <v>5.2238091630130157E-10</v>
      </c>
    </row>
    <row r="914" spans="21:21" x14ac:dyDescent="0.25">
      <c r="U914">
        <v>4.6509290863028241E-10</v>
      </c>
    </row>
    <row r="915" spans="21:21" x14ac:dyDescent="0.25">
      <c r="U915">
        <v>4.1394859762178271E-10</v>
      </c>
    </row>
    <row r="916" spans="21:21" x14ac:dyDescent="0.25">
      <c r="U916">
        <v>3.6830477556648589E-10</v>
      </c>
    </row>
    <row r="917" spans="21:21" x14ac:dyDescent="0.25">
      <c r="U917">
        <v>3.2758390444698193E-10</v>
      </c>
    </row>
    <row r="918" spans="21:21" x14ac:dyDescent="0.25">
      <c r="U918">
        <v>2.9126745459961967E-10</v>
      </c>
    </row>
    <row r="919" spans="21:21" x14ac:dyDescent="0.25">
      <c r="U919">
        <v>2.5889018706592992E-10</v>
      </c>
    </row>
    <row r="920" spans="21:21" x14ac:dyDescent="0.25">
      <c r="U920">
        <v>2.3003471349980487E-10</v>
      </c>
    </row>
    <row r="921" spans="21:21" x14ac:dyDescent="0.25">
      <c r="U921">
        <v>2.0432683323079459E-10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Instructions</vt:lpstr>
      <vt:lpstr>MSA Template</vt:lpstr>
      <vt:lpstr>My gage - MSA ANOVA</vt:lpstr>
      <vt:lpstr>Sheet5</vt:lpstr>
      <vt:lpstr>'MSA Template'!GageDate</vt:lpstr>
      <vt:lpstr>'MSA Template'!GageName</vt:lpstr>
      <vt:lpstr>'MSA Template'!GageNo</vt:lpstr>
      <vt:lpstr>'MSA Template'!GagePerformedBy</vt:lpstr>
      <vt:lpstr>'MSA Template'!GageType</vt:lpstr>
      <vt:lpstr>Sheet5!METADATA_RANGE</vt:lpstr>
      <vt:lpstr>'MSA Template'!MSA_LSL</vt:lpstr>
      <vt:lpstr>'MSA Template'!MSA_USL</vt:lpstr>
      <vt:lpstr>'MSA Template'!MSARefRange</vt:lpstr>
      <vt:lpstr>'MSA Template'!PartCharacteristics</vt:lpstr>
      <vt:lpstr>'MSA Template'!PartName</vt:lpstr>
      <vt:lpstr>'MSA Template'!PartNo</vt:lpstr>
      <vt:lpstr>'MSA Template'!PartSpecifications</vt:lpstr>
      <vt:lpstr>'MSA Template'!SZ_MSATemplate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2011-11-07T16:35:27Z</dcterms:created>
  <dcterms:modified xsi:type="dcterms:W3CDTF">2011-11-07T16:59:10Z</dcterms:modified>
</cp:coreProperties>
</file>