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_000\Desktop\Datasets for Web\"/>
    </mc:Choice>
  </mc:AlternateContent>
  <bookViews>
    <workbookView xWindow="14505" yWindow="-15" windowWidth="14310" windowHeight="15240" firstSheet="1" activeTab="1"/>
  </bookViews>
  <sheets>
    <sheet name="DOE Design" sheetId="20" r:id="rId1"/>
    <sheet name="Regression (3)" sheetId="25" r:id="rId2"/>
    <sheet name="Contour Plot - Drop Call p" sheetId="42" r:id="rId3"/>
    <sheet name="Surface Plot - Drop Call p" sheetId="40" r:id="rId4"/>
    <sheet name="Thumbnail Plot - Drop Call" sheetId="30" r:id="rId5"/>
    <sheet name="Main Effects Plot - Drop C" sheetId="26" r:id="rId6"/>
  </sheets>
  <definedNames>
    <definedName name="qxlDOEAliasOnDesign" localSheetId="0">'DOE Design'!$G$22:$G$24</definedName>
    <definedName name="qxlDOEBlockingCol" localSheetId="0">'DOE Design'!$E$11:$E$18</definedName>
    <definedName name="qxlDOEDesignPointTypeCol" localSheetId="0">'DOE Design'!$D$11:$D$18</definedName>
    <definedName name="qxlDOEDesignRepCol" localSheetId="0">'DOE Design'!$C$11:$C$18</definedName>
    <definedName name="qxlDOEDesignSheet" localSheetId="0">1</definedName>
    <definedName name="qxlDOEEntireDesign" localSheetId="0">'DOE Design'!$C$3:$M$24</definedName>
    <definedName name="qxlDOEFactors" localSheetId="0">'DOE Design'!$G$11:$I$18</definedName>
    <definedName name="qxlDOEMetadataRange" localSheetId="0">'DOE Design'!$A$12</definedName>
    <definedName name="qxlDOENumOfOutputs" localSheetId="0">1</definedName>
    <definedName name="qxlDOEOutputs_1" localSheetId="0">'DOE Design'!$L$9:$M$18</definedName>
    <definedName name="qxlDOERegSheet" localSheetId="1">1</definedName>
    <definedName name="qxlDOERegSheetCoding" localSheetId="1">"Auto"</definedName>
    <definedName name="qxlDOERunCol" localSheetId="0">'DOE Design'!$F$11:$F$18</definedName>
    <definedName name="qxlDOETableDesign" localSheetId="0">0</definedName>
    <definedName name="regCoeffs_0_0" localSheetId="1">'Regression (3)'!$D$22:$D$24</definedName>
    <definedName name="regDesignSheetLink" localSheetId="1">'DOE Design'!$A$1</definedName>
    <definedName name="regFArea" localSheetId="1">'Regression (3)'!$B$10:$F$12</definedName>
    <definedName name="regHCoeffs_0_0" localSheetId="1">'Regression (3)'!$H$111:$H$118</definedName>
    <definedName name="regHiddenNames" localSheetId="1">'Regression (3)'!$B$111:$C$118</definedName>
    <definedName name="regIsActive_0_0" localSheetId="1">'Regression (3)'!$K$22:$K$24</definedName>
    <definedName name="regModelValid" localSheetId="1">'Regression (3)'!$H$120</definedName>
    <definedName name="regNumOfOutputLevels_0" localSheetId="1">1</definedName>
    <definedName name="regNumOfOutputs" localSheetId="1">1</definedName>
    <definedName name="regOutputType_0" localSheetId="1">"Binary"</definedName>
    <definedName name="regPrediction_0" localSheetId="1">'Regression (3)'!$H$10:$I$11</definedName>
  </definedNames>
  <calcPr calcId="152511"/>
</workbook>
</file>

<file path=xl/calcChain.xml><?xml version="1.0" encoding="utf-8"?>
<calcChain xmlns="http://schemas.openxmlformats.org/spreadsheetml/2006/main">
  <c r="F112" i="25" l="1"/>
  <c r="G112" i="25"/>
  <c r="H112" i="25"/>
  <c r="F113" i="25"/>
  <c r="G113" i="25" s="1"/>
  <c r="H113" i="25"/>
  <c r="F114" i="25"/>
  <c r="G114" i="25" s="1"/>
  <c r="G116" i="25" l="1"/>
  <c r="G117" i="25"/>
  <c r="H119" i="25"/>
  <c r="I11" i="25" s="1"/>
  <c r="I10" i="25" s="1"/>
  <c r="G118" i="25"/>
  <c r="G115" i="25"/>
</calcChain>
</file>

<file path=xl/comments1.xml><?xml version="1.0" encoding="utf-8"?>
<comments xmlns="http://schemas.openxmlformats.org/spreadsheetml/2006/main">
  <authors>
    <author>Philip Mayfield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 xml:space="preserve">These are the input factor settings used for prediction of the outputs.
</t>
        </r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entering a value outside the low and high range will result in extrapolation of the model and predictions may not be valid.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output is binary (two possible outcomes), thus the prediction is in terms of probability of the event.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The </t>
        </r>
        <r>
          <rPr>
            <b/>
            <sz val="9"/>
            <color indexed="81"/>
            <rFont val="Tahoma"/>
            <family val="2"/>
          </rPr>
          <t>low</t>
        </r>
        <r>
          <rPr>
            <sz val="9"/>
            <color indexed="81"/>
            <rFont val="Tahoma"/>
            <family val="2"/>
          </rPr>
          <t xml:space="preserve"> value used in the experiment for quantitative inputs.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The </t>
        </r>
        <r>
          <rPr>
            <b/>
            <sz val="9"/>
            <color indexed="81"/>
            <rFont val="Tahoma"/>
            <family val="2"/>
          </rPr>
          <t>high</t>
        </r>
        <r>
          <rPr>
            <sz val="9"/>
            <color indexed="81"/>
            <rFont val="Tahoma"/>
            <family val="2"/>
          </rPr>
          <t xml:space="preserve"> value used in the experiment for quantitative inputs.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Predicted probability of the outcome being 'Non-Event' when the inputs are at the </t>
        </r>
        <r>
          <rPr>
            <b/>
            <sz val="9"/>
            <color indexed="81"/>
            <rFont val="Tahoma"/>
            <family val="2"/>
          </rPr>
          <t>'Set Points'</t>
        </r>
        <r>
          <rPr>
            <i/>
            <sz val="9"/>
            <color indexed="81"/>
            <rFont val="Tahoma"/>
            <family val="2"/>
          </rPr>
          <t>(see area to enter Set Points to the left)</t>
        </r>
        <r>
          <rPr>
            <sz val="9"/>
            <color indexed="81"/>
            <rFont val="Tahoma"/>
            <family val="2"/>
          </rPr>
          <t>.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 xml:space="preserve">Predicted probability of the outcome being 'Event' when the inputs are at the </t>
        </r>
        <r>
          <rPr>
            <b/>
            <sz val="9"/>
            <color indexed="81"/>
            <rFont val="Tahoma"/>
            <family val="2"/>
          </rPr>
          <t>'Set Points'</t>
        </r>
        <r>
          <rPr>
            <i/>
            <sz val="9"/>
            <color indexed="81"/>
            <rFont val="Tahoma"/>
            <family val="2"/>
          </rPr>
          <t>(see area to enter Set Points to the left)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since the output is binary, the probabilities of 'Event' and 'Non-Event' sum to 1.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>The coefficient for this term.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Standard Error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The Z value for the term.
Z = Coeff/SE or 'Signal'/'Noise'.
Larger values indicate the term is significant.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(1-p)*100% is the percent confidence the term is significant.
Most researchers use p&lt;.05 as the threshold for significance.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>Odds Ratio &gt; 1 indicates the odds of the event are increased by the variable.
Odds Ratio &lt; 1 indicates the odds of the event are decreased by the variable.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Odds Ratio 95% Lower Confidence Interval</t>
        </r>
      </text>
    </comment>
    <comment ref="J21" authorId="0" shapeId="0">
      <text>
        <r>
          <rPr>
            <sz val="9"/>
            <color indexed="81"/>
            <rFont val="Tahoma"/>
            <family val="2"/>
          </rPr>
          <t>Odds Ratio 95% Upper Confidence Interval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To remove a term from the model, uncheck the box and re-run the regression.</t>
        </r>
      </text>
    </comment>
    <comment ref="C27" authorId="0" shapeId="0">
      <text>
        <r>
          <rPr>
            <sz val="9"/>
            <color indexed="81"/>
            <rFont val="Tahoma"/>
            <family val="2"/>
          </rPr>
          <t>ln(Likelihood) of Maximum Likelihood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McFadden's 'Pseudo' R-squared.
Higher values indicate a better fit.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Akaike Information Criteria - When comparing models, the lower AIC is generally preferred.</t>
        </r>
      </text>
    </comment>
    <comment ref="C30" authorId="0" shapeId="0">
      <text>
        <r>
          <rPr>
            <sz val="9"/>
            <color indexed="81"/>
            <rFont val="Tahoma"/>
            <family val="2"/>
          </rPr>
          <t>Bayesian Information Criteria - When comparing models, the lower BIC is generally preferred.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>Root Mean Square Error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G is a test that all slopes are zero.
Higher G stat (lower p-values) indicate a stronger model (i.e., all slopes are not zero).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>Degrees of freedom in G Statistic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If the G-Pvalue &lt; .05, you are at least 95% confident that the slopes are not all equal to zero (the model is significant for prediction).</t>
        </r>
      </text>
    </comment>
    <comment ref="C40" authorId="0" shapeId="0">
      <text>
        <r>
          <rPr>
            <sz val="9"/>
            <color indexed="81"/>
            <rFont val="Tahoma"/>
            <family val="2"/>
          </rPr>
          <t>Measure of how well the model fits the data.
P &lt; 0.05 indicates a significant lack of fit.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Measure of how well the model fits the data.
P &lt; 0.05 indicates a significant lack of fit.</t>
        </r>
      </text>
    </comment>
    <comment ref="C45" authorId="0" shapeId="0">
      <text>
        <r>
          <rPr>
            <sz val="9"/>
            <color indexed="81"/>
            <rFont val="Tahoma"/>
            <family val="2"/>
          </rPr>
          <t>Number and percent of concordant pairs.
The higher the percent of concordant pairs, the stronger the model.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>Number and percent of discordant pairs.
The higher the percent of discordant pairs, the weaker the model.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>Number of ties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Total number of pairs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>Ranges from -1 (All Pairs Disagree) to +1 (All Pairs Agree).
Ties are not considered.
Higher values indicate stronger models.</t>
        </r>
      </text>
    </comment>
    <comment ref="C53" authorId="0" shapeId="0">
      <text>
        <r>
          <rPr>
            <sz val="9"/>
            <color indexed="81"/>
            <rFont val="Tahoma"/>
            <family val="2"/>
          </rPr>
          <t>Ranges from -1 (All Pairs Disagree) to +1 (All Pairs Agree).
Ties are considered.
Higher values indicate stronger models.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Ranges from -1 (All Pairs Disagree) to +1 (All Pairs Agree).
Modified to take into account the difference between the number of possible paired observations. Usually smaller than Somers' D.
Higher values indicate stronger models.</t>
        </r>
      </text>
    </comment>
  </commentList>
</comments>
</file>

<file path=xl/sharedStrings.xml><?xml version="1.0" encoding="utf-8"?>
<sst xmlns="http://schemas.openxmlformats.org/spreadsheetml/2006/main" count="228" uniqueCount="131">
  <si>
    <t>Quantum XL</t>
  </si>
  <si>
    <t>Full Factorial Design</t>
  </si>
  <si>
    <t>A</t>
  </si>
  <si>
    <t>B</t>
  </si>
  <si>
    <t>C</t>
  </si>
  <si>
    <t>Replicate</t>
  </si>
  <si>
    <t>Type</t>
  </si>
  <si>
    <t>Run</t>
  </si>
  <si>
    <t>Power</t>
  </si>
  <si>
    <t>Ant Length</t>
  </si>
  <si>
    <t>Ant Thickness</t>
  </si>
  <si>
    <t>&lt;-- enter factor names</t>
  </si>
  <si>
    <t>Num. of Events</t>
  </si>
  <si>
    <t>Sample size</t>
  </si>
  <si>
    <t>enter response data here --&gt;</t>
  </si>
  <si>
    <t xml:space="preserve"> 3 Factors in 8 Runs</t>
  </si>
  <si>
    <t>Design is not replicated.</t>
  </si>
  <si>
    <t>edit response name (optional) --&gt;</t>
  </si>
  <si>
    <t>Drop Call</t>
  </si>
  <si>
    <t>Event name:</t>
  </si>
  <si>
    <t>block</t>
  </si>
  <si>
    <t>Aliasing information</t>
  </si>
  <si>
    <t>All terms are free from aliasing.</t>
  </si>
  <si>
    <t>&lt;?xml version="1.0" encoding="utf-16"?&gt;&lt;DOEMetadata xmlns:xsi="http://www.w3.org/2001/XMLSchema-instance" xmlns:xsd="http://www.w3.org/2001/XMLSchema"&gt;&lt;DesignFormat&gt;Stacked&lt;/DesignFormat&gt;&lt;DesignType&gt;Factorial&lt;/DesignType&gt;&lt;TaguchiSettings&gt;&lt;DesignType&gt;None&lt;/DesignType&gt;&lt;NumOfFactorsInLeftPart&gt;0&lt;/NumOfFactorsInLeftPart&gt;&lt;NumOfFactorsInRightPart&gt;0&lt;/NumOfFactorsInRightPart&gt;&lt;/TaguchiSettings&gt;&lt;DesignCoding&gt;Auto&lt;/DesignCoding&gt;&lt;ImportedFromDOEPRO&gt;false&lt;/ImportedFromDOEPRO&gt;&lt;ModelDefinition&gt;&lt;Term&gt;&lt;Operator&gt;None&lt;/Operator&gt;&lt;FactorsInvolved&gt;&lt;Factor&gt;0&lt;/Factor&gt;&lt;/FactorsInvolved&gt;&lt;/Term&gt;&lt;Term&gt;&lt;Operator&gt;None&lt;/Operator&gt;&lt;FactorsInvolved&gt;&lt;Factor&gt;1&lt;/Factor&gt;&lt;/FactorsInvolved&gt;&lt;/Term&gt;&lt;Term&gt;&lt;Operator&gt;None&lt;/Operator&gt;&lt;FactorsInvolved&gt;&lt;Factor&gt;2&lt;/Factor&gt;&lt;/FactorsInvolved&gt;&lt;/Term&gt;&lt;Term&gt;&lt;Operator&gt;Crossed&lt;/Operator&gt;&lt;FactorsInvolved&gt;&lt;Factor&gt;0&lt;/Factor&gt;&lt;Factor&gt;1&lt;/Factor&gt;&lt;/FactorsInvolved&gt;&lt;/Term&gt;&lt;Term&gt;&lt;Operator&gt;Crossed&lt;/Operator&gt;&lt;FactorsInvolved&gt;&lt;Factor&gt;0&lt;/Factor&gt;&lt;Factor&gt;2&lt;/Factor&gt;&lt;/FactorsInvolved&gt;&lt;/Term&gt;&lt;Term&gt;&lt;Operator&gt;Crossed&lt;/Operator&gt;&lt;FactorsInvolved&gt;&lt;Factor&gt;1&lt;/Factor&gt;&lt;Factor&gt;2&lt;/Factor&gt;&lt;/FactorsInvolved&gt;&lt;/Term&gt;&lt;Term&gt;&lt;Operator&gt;Crossed&lt;/Operator&gt;&lt;FactorsInvolved&gt;&lt;Factor&gt;0&lt;/Factor&gt;&lt;Factor&gt;1&lt;/Factor&gt;&lt;Factor&gt;2&lt;/Factor&gt;&lt;/FactorsInvolved&gt;&lt;/Term&gt;&lt;/ModelDefinition&gt;&lt;Outputs&gt;&lt;output&gt;&lt;Name&gt;Drop Call&lt;/Name&gt;&lt;OutputType&gt;Binary&lt;/OutputType&gt;&lt;Idx&gt;0&lt;/Idx&gt;&lt;MaxNumIters&gt;20&lt;/MaxNumIters&gt;&lt;ConvergenceCriteria&gt;1E-06&lt;/ConvergenceCriteria&gt;&lt;MaxNumHalfSteps&gt;7&lt;/MaxNumHalfSteps&gt;&lt;HasWeights&gt;true&lt;/HasWeights&gt;&lt;/output&gt;&lt;/Outputs&gt;&lt;Factors&gt;&lt;factor&gt;&lt;Name&gt;Power&lt;/Name&gt;&lt;CodedName&gt;A&lt;/CodedName&gt;&lt;IsCovariate&gt;true&lt;/IsCovariate&gt;&lt;FactorIdx&gt;0&lt;/FactorIdx&gt;&lt;Levels /&gt;&lt;ParentIdx&gt;0&lt;/ParentIdx&gt;&lt;Low xsi:type="xsd:double"&gt;10&lt;/Low&gt;&lt;High xsi:type="xsd:double"&gt;20&lt;/High&gt;&lt;TaguchiColumnIdx&gt;-1&lt;/TaguchiColumnIdx&gt;&lt;/factor&gt;&lt;factor&gt;&lt;Name&gt;Ant Length&lt;/Name&gt;&lt;CodedName&gt;B&lt;/CodedName&gt;&lt;IsCovariate&gt;true&lt;/IsCovariate&gt;&lt;FactorIdx&gt;0&lt;/FactorIdx&gt;&lt;Levels /&gt;&lt;ParentIdx&gt;0&lt;/ParentIdx&gt;&lt;Low xsi:type="xsd:double"&gt;22&lt;/Low&gt;&lt;High xsi:type="xsd:double"&gt;28&lt;/High&gt;&lt;TaguchiColumnIdx&gt;-1&lt;/TaguchiColumnIdx&gt;&lt;/factor&gt;&lt;factor&gt;&lt;Name&gt;Ant Thickness&lt;/Name&gt;&lt;CodedName&gt;C&lt;/CodedName&gt;&lt;IsCovariate&gt;true&lt;/IsCovariate&gt;&lt;FactorIdx&gt;0&lt;/FactorIdx&gt;&lt;Levels /&gt;&lt;ParentIdx&gt;0&lt;/ParentIdx&gt;&lt;Low xsi:type="xsd:double"&gt;0.4&lt;/Low&gt;&lt;High xsi:type="xsd:double"&gt;0.8&lt;/High&gt;&lt;TaguchiColumnIdx&gt;-1&lt;/TaguchiColumnIdx&gt;&lt;/factor&gt;&lt;/Factors&gt;&lt;MustBeHierarchical&gt;false&lt;/MustBeHierarchical&gt;&lt;NestingIsAllowed&gt;false&lt;/NestingIsAllowed&gt;&lt;EffectsCoding&gt;false&lt;/EffectsCoding&gt;&lt;SumOfSquaresType&gt;Adjusted&lt;/SumOfSquaresType&gt;&lt;Blocking&gt;&lt;NumberOfBlocks&gt;1&lt;/NumberOfBlocks&gt;&lt;BlockOnReplicate&gt;false&lt;/BlockOnReplicate&gt;&lt;/Blocking&gt;&lt;Folding&gt;&lt;Fold&gt;false&lt;/Fold&gt;&lt;FoldAt&gt;0&lt;/FoldAt&gt;&lt;OriginalNumRuns&gt;8&lt;/OriginalNumRuns&gt;&lt;/Folding&gt;&lt;Alpha&gt;0&lt;/Alpha&gt;&lt;AlphaType&gt;None&lt;/AlphaType&gt;&lt;NumberOfCenterPoints&gt;0&lt;/NumberOfCenterPoints&gt;&lt;NumberOfRuns&gt;8&lt;/NumberOfRuns&gt;&lt;NumberOfExtraRuns&gt;0&lt;/NumberOfExtraRuns&gt;&lt;NumberOfReps&gt;1&lt;/NumberOfReps&gt;&lt;RandomizeRuns&gt;false&lt;/RandomizeRuns&gt;&lt;HasDOptimalStoredSettings&gt;false&lt;/HasDOptimalStoredSettings&gt;&lt;DOptimalFromDesignSheet&gt;true&lt;/DOptimalFromDesignSheet&gt;&lt;DOptimalRequiredRuns&gt;5&lt;/DOptimalRequiredRuns&gt;&lt;DOptimalPlusMinus&gt;1&lt;/DOptimalPlusMinus&gt;&lt;DOptimalReplicates&gt;0&lt;/DOptimalReplicates&gt;&lt;DOptimalInteractions /&gt;&lt;DOptimalOutputs /&gt;&lt;/DOEMetadata&gt;</t>
  </si>
  <si>
    <t>Quantum XL Regression Analysis</t>
  </si>
  <si>
    <t>Regression in coded units</t>
  </si>
  <si>
    <t>Factors</t>
  </si>
  <si>
    <t>Prediction</t>
  </si>
  <si>
    <t>Name</t>
  </si>
  <si>
    <t>Factor</t>
  </si>
  <si>
    <t>Range</t>
  </si>
  <si>
    <t>Set point</t>
  </si>
  <si>
    <t>Low</t>
  </si>
  <si>
    <t>High</t>
  </si>
  <si>
    <t>Probability</t>
  </si>
  <si>
    <t>Non-Event</t>
  </si>
  <si>
    <t>Event</t>
  </si>
  <si>
    <t>Coeff</t>
  </si>
  <si>
    <t>SE</t>
  </si>
  <si>
    <t>Z</t>
  </si>
  <si>
    <t>P</t>
  </si>
  <si>
    <t>Odds Ratio</t>
  </si>
  <si>
    <t>95% CI Lower</t>
  </si>
  <si>
    <t>95% CI Upper</t>
  </si>
  <si>
    <t>In Model</t>
  </si>
  <si>
    <t>Const</t>
  </si>
  <si>
    <t>Power (A)</t>
  </si>
  <si>
    <t>Ant Length (B)</t>
  </si>
  <si>
    <t>Ant Thickness (C)</t>
  </si>
  <si>
    <t>Power*Ant Length</t>
  </si>
  <si>
    <t>AB</t>
  </si>
  <si>
    <t>Power*Ant Thickness</t>
  </si>
  <si>
    <t>AC</t>
  </si>
  <si>
    <t>Ant Length*Ant Thickness</t>
  </si>
  <si>
    <t>BC</t>
  </si>
  <si>
    <t>Power*Ant Length*Ant Thickness</t>
  </si>
  <si>
    <t>ABC</t>
  </si>
  <si>
    <t>LogLikelihood</t>
  </si>
  <si>
    <t>RSquaredU</t>
  </si>
  <si>
    <t>AIC</t>
  </si>
  <si>
    <t>BIC</t>
  </si>
  <si>
    <t>RMSE</t>
  </si>
  <si>
    <t>G Stat</t>
  </si>
  <si>
    <t>G df</t>
  </si>
  <si>
    <t>G P-Value</t>
  </si>
  <si>
    <t>Goodness of Fit Test</t>
  </si>
  <si>
    <t>Chi-Sq</t>
  </si>
  <si>
    <t>DF</t>
  </si>
  <si>
    <t>Pearson</t>
  </si>
  <si>
    <t>Deviance</t>
  </si>
  <si>
    <t>Association</t>
  </si>
  <si>
    <t>Number</t>
  </si>
  <si>
    <t>Percent</t>
  </si>
  <si>
    <t>Concordant</t>
  </si>
  <si>
    <t>Discordant</t>
  </si>
  <si>
    <t>Ties</t>
  </si>
  <si>
    <t>Total</t>
  </si>
  <si>
    <t>Summary Measures</t>
  </si>
  <si>
    <t>Value</t>
  </si>
  <si>
    <t>Somers' D</t>
  </si>
  <si>
    <t>Goodman-Kruskal Gamma</t>
  </si>
  <si>
    <t>Kendall's Tau</t>
  </si>
  <si>
    <t>DOE Advisor for Drop Call</t>
  </si>
  <si>
    <t>Next Steps</t>
  </si>
  <si>
    <t>●  If you've fully reduced the model, consider validating the model using the validation points below.</t>
  </si>
  <si>
    <t>●  If you need the output to be maximized, minimized, or set to a target value, consider using the optimizer to find the optimal inputs.</t>
  </si>
  <si>
    <t>Type Design: Modeling</t>
  </si>
  <si>
    <t>Modeling designs are typically used to create a model and discover significant effects.</t>
  </si>
  <si>
    <t>Warnings</t>
  </si>
  <si>
    <t>Potential Validation Points</t>
  </si>
  <si>
    <t>Power (A): 15</t>
  </si>
  <si>
    <t>Ant Length (B): 25</t>
  </si>
  <si>
    <t>Factor Levels</t>
  </si>
  <si>
    <t>ID</t>
  </si>
  <si>
    <t>RowOffset</t>
  </si>
  <si>
    <t>Coded Name</t>
  </si>
  <si>
    <t>Actual</t>
  </si>
  <si>
    <t>Coded</t>
  </si>
  <si>
    <t>C1</t>
  </si>
  <si>
    <t/>
  </si>
  <si>
    <t>F0</t>
  </si>
  <si>
    <t>F1</t>
  </si>
  <si>
    <t>F2</t>
  </si>
  <si>
    <t>T_0_1</t>
  </si>
  <si>
    <t>T_0_2</t>
  </si>
  <si>
    <t>T_1_2</t>
  </si>
  <si>
    <t>T_0_1_2</t>
  </si>
  <si>
    <t>Binary Logistic Output - Converged in 7 iterations.</t>
  </si>
  <si>
    <t>There are no warnings for this model.</t>
  </si>
  <si>
    <t>There are no warnings for this model. Click here to see DOE Advisor.</t>
  </si>
  <si>
    <t>Design sheet: DOE Design</t>
  </si>
  <si>
    <t>Factors in strikethrough font have been removed from all models.</t>
  </si>
  <si>
    <t>Quantum XL Main Effects Plot</t>
  </si>
  <si>
    <t>Regression sheet: Regression (3)</t>
  </si>
  <si>
    <t>Response: Drop Call: probability of Event</t>
  </si>
  <si>
    <t>Constant values</t>
  </si>
  <si>
    <t>Ant Length (B)=25</t>
  </si>
  <si>
    <t>Power (A)=15</t>
  </si>
  <si>
    <t>Ant Thickness (C)=0.6</t>
  </si>
  <si>
    <t>Quantum XL Thumbnail Plot</t>
  </si>
  <si>
    <t>Constant values: Power (A)=15; Ant Length (B)=25; Ant Thickness (C)=0.6</t>
  </si>
  <si>
    <t>B=22</t>
  </si>
  <si>
    <t>B=28</t>
  </si>
  <si>
    <t>A=10</t>
  </si>
  <si>
    <t>A=20</t>
  </si>
  <si>
    <t>C=0.4</t>
  </si>
  <si>
    <t>C=0.8</t>
  </si>
  <si>
    <t>Quantum XL Surface Plot</t>
  </si>
  <si>
    <t>Constant values: Ant Thickness (C)=0.6</t>
  </si>
  <si>
    <t>Power (A) vs. Ant Length (B)</t>
  </si>
  <si>
    <t>Quantum XL Contour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</si>
</sst>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###"/>
    <numFmt numFmtId="165" formatCode="##,##0"/>
    <numFmt numFmtId="166" formatCode="#,##0.0##"/>
    <numFmt numFmtId="167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4"/>
      <color rgb="FF538DD5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FFFAC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trike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A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DE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4D79B"/>
        <bgColor indexed="64"/>
      </patternFill>
    </fill>
    <fill>
      <patternFill patternType="lightUp">
        <fgColor rgb="FFEEECE1"/>
        <bgColor rgb="FFFFFFFF"/>
      </patternFill>
    </fill>
  </fills>
  <borders count="88">
    <border>
      <left/>
      <right/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BFBFBF"/>
      </right>
      <top style="thin">
        <color rgb="FF3F3F3F"/>
      </top>
      <bottom/>
      <diagonal/>
    </border>
    <border>
      <left style="thin">
        <color rgb="FFBFBFBF"/>
      </left>
      <right style="thin">
        <color rgb="FFBFBFBF"/>
      </right>
      <top style="thin">
        <color rgb="FF3F3F3F"/>
      </top>
      <bottom/>
      <diagonal/>
    </border>
    <border>
      <left style="thin">
        <color rgb="FFBFBFB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BFBFBF"/>
      </top>
      <bottom style="thin">
        <color rgb="FFBFBFB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BFBFBF"/>
      </bottom>
      <diagonal/>
    </border>
    <border>
      <left style="thin">
        <color rgb="FF3F3F3F"/>
      </left>
      <right style="thin">
        <color rgb="FFBFBFB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BFBFBF"/>
      </top>
      <bottom style="thin">
        <color rgb="FF3F3F3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 style="thin">
        <color rgb="FF3F3F3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3F3F3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BFBFBF"/>
      </bottom>
      <diagonal/>
    </border>
    <border>
      <left/>
      <right/>
      <top/>
      <bottom style="thin">
        <color rgb="FF1F497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3F3F3F"/>
      </right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FFFFFF"/>
      </top>
      <bottom style="thin">
        <color rgb="FF3F3F3F"/>
      </bottom>
      <diagonal/>
    </border>
    <border>
      <left style="thin">
        <color rgb="FF3F3F3F"/>
      </left>
      <right style="thin">
        <color rgb="FFBFBFBF"/>
      </right>
      <top style="thin">
        <color rgb="FFFFFFF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FFFFF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FFFFFF"/>
      </top>
      <bottom style="thin">
        <color rgb="FFBFBFB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dotted">
        <color rgb="FFBFBFBF"/>
      </left>
      <right style="dotted">
        <color rgb="FFBFBFBF"/>
      </right>
      <top style="thin">
        <color rgb="FF3F3F3F"/>
      </top>
      <bottom style="thin">
        <color rgb="FFBFBFBF"/>
      </bottom>
      <diagonal/>
    </border>
    <border>
      <left style="dotted">
        <color rgb="FFBFBFBF"/>
      </left>
      <right/>
      <top style="thin">
        <color rgb="FF3F3F3F"/>
      </top>
      <bottom style="thin">
        <color rgb="FFBFBFBF"/>
      </bottom>
      <diagonal/>
    </border>
    <border>
      <left style="dotted">
        <color rgb="FFBFBFBF"/>
      </left>
      <right style="dotted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/>
      <diagonal/>
    </border>
    <border>
      <left style="thin">
        <color rgb="FF3F3F3F"/>
      </left>
      <right style="dotted">
        <color rgb="FFBFBFBF"/>
      </right>
      <top style="thin">
        <color rgb="FF3F3F3F"/>
      </top>
      <bottom style="thin">
        <color rgb="FFBFBFBF"/>
      </bottom>
      <diagonal/>
    </border>
    <border>
      <left style="thin">
        <color rgb="FF3F3F3F"/>
      </left>
      <right style="dotted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 style="dotted">
        <color rgb="FFBFBFBF"/>
      </right>
      <top style="thin">
        <color rgb="FFBFBFBF"/>
      </top>
      <bottom style="thin">
        <color rgb="FF3F3F3F"/>
      </bottom>
      <diagonal/>
    </border>
    <border>
      <left style="dotted">
        <color rgb="FFBFBFBF"/>
      </left>
      <right style="dotted">
        <color rgb="FFBFBFBF"/>
      </right>
      <top style="thin">
        <color rgb="FFBFBFBF"/>
      </top>
      <bottom style="thin">
        <color rgb="FF3F3F3F"/>
      </bottom>
      <diagonal/>
    </border>
    <border>
      <left style="dotted">
        <color rgb="FFBFBFBF"/>
      </left>
      <right/>
      <top style="thin">
        <color rgb="FFBFBFBF"/>
      </top>
      <bottom style="thin">
        <color rgb="FF3F3F3F"/>
      </bottom>
      <diagonal/>
    </border>
    <border>
      <left style="thin">
        <color rgb="FF3F3F3F"/>
      </left>
      <right/>
      <top style="dotted">
        <color rgb="FFBFBFBF"/>
      </top>
      <bottom style="dotted">
        <color rgb="FFBFBFBF"/>
      </bottom>
      <diagonal/>
    </border>
    <border>
      <left/>
      <right style="thin">
        <color rgb="FF3F3F3F"/>
      </right>
      <top style="dotted">
        <color rgb="FFBFBFBF"/>
      </top>
      <bottom style="dotted">
        <color rgb="FFBFBFBF"/>
      </bottom>
      <diagonal/>
    </border>
    <border>
      <left style="thin">
        <color rgb="FF3F3F3F"/>
      </left>
      <right/>
      <top style="dotted">
        <color rgb="FFBFBFBF"/>
      </top>
      <bottom style="thin">
        <color rgb="FF3F3F3F"/>
      </bottom>
      <diagonal/>
    </border>
    <border>
      <left/>
      <right style="thin">
        <color rgb="FF3F3F3F"/>
      </right>
      <top style="dotted">
        <color rgb="FFBFBFBF"/>
      </top>
      <bottom style="thin">
        <color rgb="FF3F3F3F"/>
      </bottom>
      <diagonal/>
    </border>
    <border>
      <left style="thin">
        <color rgb="FF3F3F3F"/>
      </left>
      <right/>
      <top/>
      <bottom style="dotted">
        <color rgb="FFBFBFBF"/>
      </bottom>
      <diagonal/>
    </border>
    <border>
      <left/>
      <right style="thin">
        <color rgb="FF3F3F3F"/>
      </right>
      <top/>
      <bottom style="dotted">
        <color rgb="FFBFBFB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BFBFBF"/>
      </top>
      <bottom/>
      <diagonal/>
    </border>
    <border>
      <left style="thin">
        <color rgb="FF3F3F3F"/>
      </left>
      <right style="dashed">
        <color rgb="FFBFBFBF"/>
      </right>
      <top style="thin">
        <color rgb="FFBFBFBF"/>
      </top>
      <bottom/>
      <diagonal/>
    </border>
    <border>
      <left style="dashed">
        <color rgb="FFBFBFBF"/>
      </left>
      <right style="dashed">
        <color rgb="FFBFBFBF"/>
      </right>
      <top style="thin">
        <color rgb="FFBFBFBF"/>
      </top>
      <bottom/>
      <diagonal/>
    </border>
    <border>
      <left style="dashed">
        <color rgb="FFBFBFBF"/>
      </left>
      <right style="thin">
        <color rgb="FF3F3F3F"/>
      </right>
      <top style="thin">
        <color rgb="FFBFBFBF"/>
      </top>
      <bottom/>
      <diagonal/>
    </border>
    <border>
      <left style="thin">
        <color rgb="FF3F3F3F"/>
      </left>
      <right style="dashed">
        <color rgb="FFBFBFBF"/>
      </right>
      <top style="thin">
        <color rgb="FF3F3F3F"/>
      </top>
      <bottom style="thin">
        <color rgb="FFBFBFBF"/>
      </bottom>
      <diagonal/>
    </border>
    <border>
      <left style="dashed">
        <color rgb="FFBFBFBF"/>
      </left>
      <right style="dashed">
        <color rgb="FFBFBFBF"/>
      </right>
      <top style="thin">
        <color rgb="FF3F3F3F"/>
      </top>
      <bottom style="thin">
        <color rgb="FFBFBFBF"/>
      </bottom>
      <diagonal/>
    </border>
    <border>
      <left style="dashed">
        <color rgb="FFBFBFBF"/>
      </left>
      <right/>
      <top style="thin">
        <color rgb="FF3F3F3F"/>
      </top>
      <bottom style="thin">
        <color rgb="FFBFBFBF"/>
      </bottom>
      <diagonal/>
    </border>
    <border>
      <left style="thin">
        <color rgb="FF3F3F3F"/>
      </left>
      <right style="dashed">
        <color rgb="FFBFBFBF"/>
      </right>
      <top style="thin">
        <color rgb="FFBFBFBF"/>
      </top>
      <bottom style="thin">
        <color rgb="FFBFBFBF"/>
      </bottom>
      <diagonal/>
    </border>
    <border>
      <left style="dashed">
        <color rgb="FFBFBFBF"/>
      </left>
      <right style="dashed">
        <color rgb="FFBFBFBF"/>
      </right>
      <top style="thin">
        <color rgb="FFBFBFBF"/>
      </top>
      <bottom style="thin">
        <color rgb="FFBFBFBF"/>
      </bottom>
      <diagonal/>
    </border>
    <border>
      <left style="dashed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dashed">
        <color rgb="FFBFBFBF"/>
      </bottom>
      <diagonal/>
    </border>
    <border>
      <left/>
      <right/>
      <top style="dashed">
        <color rgb="FFBFBFBF"/>
      </top>
      <bottom style="dashed">
        <color rgb="FFBFBFBF"/>
      </bottom>
      <diagonal/>
    </border>
    <border>
      <left style="dashed">
        <color rgb="FFBFBFBF"/>
      </left>
      <right style="dashed">
        <color rgb="FFBFBFBF"/>
      </right>
      <top/>
      <bottom style="dashed">
        <color rgb="FFBFBFBF"/>
      </bottom>
      <diagonal/>
    </border>
    <border>
      <left style="dashed">
        <color rgb="FFBFBFBF"/>
      </left>
      <right/>
      <top/>
      <bottom style="dashed">
        <color rgb="FFBFBFBF"/>
      </bottom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 style="dashed">
        <color rgb="FFBFBFBF"/>
      </left>
      <right/>
      <top style="dashed">
        <color rgb="FFBFBFBF"/>
      </top>
      <bottom style="dashed">
        <color rgb="FFBFBFBF"/>
      </bottom>
      <diagonal/>
    </border>
    <border>
      <left style="thin">
        <color rgb="FF3F3F3F"/>
      </left>
      <right/>
      <top/>
      <bottom style="dashed">
        <color rgb="FFBFBFBF"/>
      </bottom>
      <diagonal/>
    </border>
    <border>
      <left style="thin">
        <color rgb="FF3F3F3F"/>
      </left>
      <right/>
      <top style="dashed">
        <color rgb="FFBFBFBF"/>
      </top>
      <bottom style="dashed">
        <color rgb="FFBFBFBF"/>
      </bottom>
      <diagonal/>
    </border>
    <border>
      <left style="thin">
        <color rgb="FF3F3F3F"/>
      </left>
      <right style="dashed">
        <color rgb="FFBFBFBF"/>
      </right>
      <top/>
      <bottom style="dashed">
        <color rgb="FFBFBFBF"/>
      </bottom>
      <diagonal/>
    </border>
    <border>
      <left style="thin">
        <color rgb="FF3F3F3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 style="dashed">
        <color rgb="FFBFBFBF"/>
      </left>
      <right style="thin">
        <color rgb="FF3F3F3F"/>
      </right>
      <top style="thin">
        <color rgb="FF3F3F3F"/>
      </top>
      <bottom style="thin">
        <color rgb="FFBFBFBF"/>
      </bottom>
      <diagonal/>
    </border>
    <border>
      <left style="dashed">
        <color rgb="FFBFBFBF"/>
      </left>
      <right style="thin">
        <color rgb="FF3F3F3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 style="dashed">
        <color rgb="FFBFBFBF"/>
      </right>
      <top style="dashed">
        <color rgb="FFBFBFBF"/>
      </top>
      <bottom style="thin">
        <color rgb="FF3F3F3F"/>
      </bottom>
      <diagonal/>
    </border>
    <border>
      <left style="dashed">
        <color rgb="FFBFBFBF"/>
      </left>
      <right/>
      <top style="dashed">
        <color rgb="FFBFBFBF"/>
      </top>
      <bottom style="thin">
        <color rgb="FF3F3F3F"/>
      </bottom>
      <diagonal/>
    </border>
    <border>
      <left/>
      <right/>
      <top/>
      <bottom style="thin">
        <color rgb="FFBFBFBF"/>
      </bottom>
      <diagonal/>
    </border>
    <border>
      <left style="thin">
        <color rgb="FF3F3F3F"/>
      </left>
      <right/>
      <top/>
      <bottom style="thin">
        <color rgb="FFBFBFBF"/>
      </bottom>
      <diagonal/>
    </border>
    <border>
      <left/>
      <right style="thin">
        <color rgb="FF3F3F3F"/>
      </right>
      <top/>
      <bottom style="thin">
        <color rgb="FFBFBFBF"/>
      </bottom>
      <diagonal/>
    </border>
    <border>
      <left/>
      <right style="thin">
        <color rgb="FF3F3F3F"/>
      </right>
      <top style="thin">
        <color rgb="FFBFBFBF"/>
      </top>
      <bottom/>
      <diagonal/>
    </border>
    <border>
      <left/>
      <right/>
      <top style="dashed">
        <color rgb="FF3F3F3F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6" borderId="8" xfId="0" applyFill="1" applyBorder="1" applyAlignment="1" applyProtection="1">
      <alignment horizontal="right"/>
      <protection locked="0"/>
    </xf>
    <xf numFmtId="0" fontId="0" fillId="6" borderId="1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0" fillId="0" borderId="1" xfId="0" applyBorder="1" applyProtection="1"/>
    <xf numFmtId="0" fontId="4" fillId="0" borderId="0" xfId="0" applyFont="1" applyProtection="1"/>
    <xf numFmtId="0" fontId="0" fillId="0" borderId="0" xfId="0" applyProtection="1"/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 applyProtection="1">
      <alignment horizontal="right" vertical="center"/>
      <protection locked="0"/>
    </xf>
    <xf numFmtId="0" fontId="0" fillId="4" borderId="8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horizontal="right" vertical="center"/>
      <protection locked="0"/>
    </xf>
    <xf numFmtId="0" fontId="0" fillId="4" borderId="14" xfId="0" applyFill="1" applyBorder="1" applyAlignment="1" applyProtection="1">
      <alignment horizontal="righ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right" vertical="center"/>
      <protection locked="0"/>
    </xf>
    <xf numFmtId="0" fontId="0" fillId="4" borderId="16" xfId="0" applyFill="1" applyBorder="1" applyAlignment="1" applyProtection="1">
      <alignment horizontal="right" vertical="center"/>
      <protection locked="0"/>
    </xf>
    <xf numFmtId="0" fontId="0" fillId="4" borderId="17" xfId="0" applyFill="1" applyBorder="1" applyAlignment="1" applyProtection="1">
      <alignment horizontal="right" vertical="center"/>
      <protection locked="0"/>
    </xf>
    <xf numFmtId="0" fontId="0" fillId="4" borderId="18" xfId="0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0" fillId="6" borderId="11" xfId="0" applyFill="1" applyBorder="1" applyAlignment="1" applyProtection="1">
      <alignment horizontal="right"/>
      <protection locked="0"/>
    </xf>
    <xf numFmtId="0" fontId="0" fillId="6" borderId="13" xfId="0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8" fillId="0" borderId="22" xfId="0" applyFont="1" applyBorder="1" applyAlignment="1" applyProtection="1"/>
    <xf numFmtId="0" fontId="0" fillId="0" borderId="22" xfId="0" applyBorder="1" applyProtection="1"/>
    <xf numFmtId="0" fontId="0" fillId="0" borderId="0" xfId="0" applyAlignment="1" applyProtection="1"/>
    <xf numFmtId="0" fontId="0" fillId="0" borderId="0" xfId="0" applyAlignment="1" applyProtection="1">
      <alignment horizontal="left" indent="1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0" fillId="5" borderId="6" xfId="0" applyFont="1" applyFill="1" applyBorder="1" applyAlignment="1" applyProtection="1">
      <alignment horizontal="left" vertical="center" indent="1"/>
    </xf>
    <xf numFmtId="0" fontId="10" fillId="5" borderId="24" xfId="0" applyFont="1" applyFill="1" applyBorder="1" applyAlignment="1">
      <alignment horizontal="left" vertical="center" indent="1"/>
    </xf>
    <xf numFmtId="0" fontId="10" fillId="5" borderId="19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 applyProtection="1">
      <alignment horizontal="left" vertical="center" indent="1"/>
    </xf>
    <xf numFmtId="0" fontId="5" fillId="4" borderId="34" xfId="0" applyFont="1" applyFill="1" applyBorder="1" applyAlignment="1" applyProtection="1">
      <alignment horizontal="left" vertical="center"/>
    </xf>
    <xf numFmtId="0" fontId="0" fillId="0" borderId="37" xfId="0" applyBorder="1" applyAlignment="1">
      <alignment horizontal="left" vertical="center"/>
    </xf>
    <xf numFmtId="0" fontId="5" fillId="4" borderId="35" xfId="0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0" xfId="0" quotePrefix="1" applyFont="1" applyBorder="1" applyAlignment="1" applyProtection="1">
      <alignment horizontal="center" vertical="center"/>
    </xf>
    <xf numFmtId="3" fontId="3" fillId="0" borderId="40" xfId="0" applyNumberFormat="1" applyFont="1" applyBorder="1" applyAlignment="1" applyProtection="1">
      <alignment horizontal="center" vertical="center"/>
    </xf>
    <xf numFmtId="3" fontId="3" fillId="0" borderId="41" xfId="0" applyNumberFormat="1" applyFont="1" applyBorder="1" applyAlignment="1" applyProtection="1">
      <alignment horizontal="center" vertical="center"/>
    </xf>
    <xf numFmtId="0" fontId="3" fillId="0" borderId="42" xfId="0" quotePrefix="1" applyFont="1" applyBorder="1" applyAlignment="1" applyProtection="1">
      <alignment horizontal="center" vertical="center"/>
    </xf>
    <xf numFmtId="3" fontId="3" fillId="0" borderId="42" xfId="0" applyNumberFormat="1" applyFont="1" applyBorder="1" applyAlignment="1" applyProtection="1">
      <alignment horizontal="center" vertical="center"/>
    </xf>
    <xf numFmtId="3" fontId="3" fillId="0" borderId="43" xfId="0" applyNumberFormat="1" applyFont="1" applyBorder="1" applyAlignment="1" applyProtection="1">
      <alignment horizontal="center" vertical="center"/>
    </xf>
    <xf numFmtId="0" fontId="3" fillId="0" borderId="45" xfId="0" quotePrefix="1" applyFont="1" applyBorder="1" applyAlignment="1" applyProtection="1">
      <alignment horizontal="left" vertical="center"/>
    </xf>
    <xf numFmtId="0" fontId="3" fillId="0" borderId="46" xfId="0" quotePrefix="1" applyFont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0" fillId="5" borderId="19" xfId="0" applyFont="1" applyFill="1" applyBorder="1" applyAlignment="1" applyProtection="1">
      <alignment horizontal="left" vertical="center" indent="1"/>
    </xf>
    <xf numFmtId="0" fontId="3" fillId="0" borderId="50" xfId="0" applyFont="1" applyBorder="1" applyAlignment="1" applyProtection="1">
      <alignment horizontal="left" vertical="center" indent="1"/>
    </xf>
    <xf numFmtId="164" fontId="3" fillId="0" borderId="51" xfId="0" applyNumberFormat="1" applyFont="1" applyBorder="1" applyAlignment="1" applyProtection="1">
      <alignment horizontal="right" vertical="center"/>
    </xf>
    <xf numFmtId="165" fontId="3" fillId="0" borderId="52" xfId="0" applyNumberFormat="1" applyFont="1" applyBorder="1" applyAlignment="1" applyProtection="1">
      <alignment horizontal="left" vertical="center" indent="1"/>
    </xf>
    <xf numFmtId="164" fontId="3" fillId="0" borderId="53" xfId="0" applyNumberFormat="1" applyFont="1" applyBorder="1" applyAlignment="1" applyProtection="1">
      <alignment horizontal="right" vertical="center"/>
    </xf>
    <xf numFmtId="0" fontId="3" fillId="0" borderId="54" xfId="0" applyFont="1" applyBorder="1" applyAlignment="1" applyProtection="1">
      <alignment horizontal="left" vertical="center" indent="1"/>
    </xf>
    <xf numFmtId="0" fontId="11" fillId="0" borderId="55" xfId="0" applyFont="1" applyBorder="1" applyAlignment="1" applyProtection="1">
      <alignment horizontal="right" vertical="center"/>
    </xf>
    <xf numFmtId="0" fontId="0" fillId="0" borderId="33" xfId="0" applyBorder="1" applyAlignment="1" applyProtection="1">
      <alignment horizontal="left" vertical="top" indent="1"/>
    </xf>
    <xf numFmtId="0" fontId="5" fillId="4" borderId="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0" xfId="0" applyFont="1" applyFill="1" applyBorder="1" applyAlignment="1" applyProtection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32" xfId="0" applyFont="1" applyFill="1" applyBorder="1" applyAlignment="1">
      <alignment horizontal="left" vertical="top" wrapText="1"/>
    </xf>
    <xf numFmtId="0" fontId="5" fillId="4" borderId="6" xfId="0" applyFont="1" applyFill="1" applyBorder="1" applyAlignment="1" applyProtection="1">
      <alignment horizontal="left" vertical="center"/>
    </xf>
    <xf numFmtId="0" fontId="1" fillId="4" borderId="60" xfId="0" applyFont="1" applyFill="1" applyBorder="1" applyProtection="1"/>
    <xf numFmtId="0" fontId="0" fillId="3" borderId="10" xfId="0" applyFill="1" applyBorder="1" applyProtection="1"/>
    <xf numFmtId="0" fontId="0" fillId="4" borderId="7" xfId="0" applyFill="1" applyBorder="1" applyProtection="1"/>
    <xf numFmtId="0" fontId="1" fillId="3" borderId="63" xfId="0" applyFont="1" applyFill="1" applyBorder="1" applyAlignment="1" applyProtection="1">
      <alignment horizontal="left" vertical="center" indent="1"/>
    </xf>
    <xf numFmtId="164" fontId="0" fillId="3" borderId="64" xfId="0" applyNumberFormat="1" applyFill="1" applyBorder="1" applyAlignment="1" applyProtection="1">
      <alignment horizontal="right" vertical="center"/>
    </xf>
    <xf numFmtId="166" fontId="0" fillId="3" borderId="64" xfId="0" applyNumberFormat="1" applyFill="1" applyBorder="1" applyAlignment="1" applyProtection="1">
      <alignment horizontal="right" vertical="center"/>
    </xf>
    <xf numFmtId="0" fontId="1" fillId="4" borderId="66" xfId="0" applyFont="1" applyFill="1" applyBorder="1" applyAlignment="1" applyProtection="1">
      <alignment horizontal="left" vertical="center" indent="1"/>
    </xf>
    <xf numFmtId="164" fontId="0" fillId="4" borderId="67" xfId="0" applyNumberFormat="1" applyFill="1" applyBorder="1" applyAlignment="1" applyProtection="1">
      <alignment horizontal="right" vertical="center"/>
    </xf>
    <xf numFmtId="0" fontId="1" fillId="3" borderId="66" xfId="0" applyFont="1" applyFill="1" applyBorder="1" applyAlignment="1" applyProtection="1">
      <alignment horizontal="left" vertical="center" indent="1"/>
    </xf>
    <xf numFmtId="164" fontId="0" fillId="3" borderId="67" xfId="0" applyNumberFormat="1" applyFill="1" applyBorder="1" applyAlignment="1" applyProtection="1">
      <alignment horizontal="right" vertical="center"/>
    </xf>
    <xf numFmtId="166" fontId="0" fillId="0" borderId="69" xfId="0" applyNumberFormat="1" applyBorder="1" applyAlignment="1" applyProtection="1">
      <alignment horizontal="right" vertical="center"/>
    </xf>
    <xf numFmtId="164" fontId="0" fillId="0" borderId="70" xfId="0" applyNumberFormat="1" applyBorder="1" applyAlignment="1" applyProtection="1">
      <alignment horizontal="right" vertical="center"/>
    </xf>
    <xf numFmtId="166" fontId="0" fillId="0" borderId="70" xfId="0" applyNumberFormat="1" applyBorder="1" applyAlignment="1" applyProtection="1">
      <alignment horizontal="right" vertical="center"/>
    </xf>
    <xf numFmtId="3" fontId="0" fillId="0" borderId="70" xfId="0" applyNumberFormat="1" applyBorder="1" applyAlignment="1" applyProtection="1">
      <alignment horizontal="right" vertical="center"/>
    </xf>
    <xf numFmtId="167" fontId="13" fillId="0" borderId="70" xfId="0" applyNumberFormat="1" applyFont="1" applyBorder="1" applyAlignment="1" applyProtection="1">
      <alignment horizontal="right" vertical="center"/>
    </xf>
    <xf numFmtId="0" fontId="1" fillId="7" borderId="71" xfId="0" applyFont="1" applyFill="1" applyBorder="1" applyAlignment="1" applyProtection="1">
      <alignment horizontal="right" vertical="center"/>
    </xf>
    <xf numFmtId="0" fontId="1" fillId="7" borderId="72" xfId="0" applyFont="1" applyFill="1" applyBorder="1" applyAlignment="1" applyProtection="1">
      <alignment horizontal="right" vertical="center"/>
    </xf>
    <xf numFmtId="3" fontId="0" fillId="0" borderId="73" xfId="0" applyNumberFormat="1" applyBorder="1" applyAlignment="1" applyProtection="1">
      <alignment horizontal="right" vertical="center"/>
    </xf>
    <xf numFmtId="10" fontId="0" fillId="0" borderId="74" xfId="0" applyNumberFormat="1" applyBorder="1" applyAlignment="1" applyProtection="1">
      <alignment horizontal="right" vertical="center"/>
    </xf>
    <xf numFmtId="164" fontId="0" fillId="0" borderId="74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" fillId="7" borderId="0" xfId="0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1" fillId="0" borderId="75" xfId="0" applyFont="1" applyBorder="1" applyAlignment="1" applyProtection="1">
      <alignment horizontal="left" vertical="center" indent="1"/>
    </xf>
    <xf numFmtId="0" fontId="1" fillId="0" borderId="76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horizontal="left" vertical="center"/>
    </xf>
    <xf numFmtId="0" fontId="1" fillId="7" borderId="77" xfId="0" applyFont="1" applyFill="1" applyBorder="1" applyAlignment="1" applyProtection="1">
      <alignment horizontal="right" vertical="center"/>
    </xf>
    <xf numFmtId="0" fontId="0" fillId="0" borderId="78" xfId="0" applyBorder="1" applyAlignment="1" applyProtection="1">
      <alignment horizontal="left" vertical="center" indent="1"/>
    </xf>
    <xf numFmtId="0" fontId="12" fillId="2" borderId="79" xfId="0" applyFont="1" applyFill="1" applyBorder="1" applyAlignment="1" applyProtection="1">
      <alignment horizontal="right" vertical="center"/>
      <protection locked="0"/>
    </xf>
    <xf numFmtId="0" fontId="12" fillId="2" borderId="80" xfId="0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</xf>
    <xf numFmtId="0" fontId="0" fillId="0" borderId="81" xfId="0" applyBorder="1" applyAlignment="1" applyProtection="1">
      <alignment horizontal="left" vertical="center" indent="1"/>
    </xf>
    <xf numFmtId="164" fontId="0" fillId="0" borderId="82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1" fillId="4" borderId="61" xfId="0" applyFont="1" applyFill="1" applyBorder="1" applyAlignment="1" applyProtection="1">
      <alignment horizontal="right"/>
    </xf>
    <xf numFmtId="0" fontId="1" fillId="4" borderId="62" xfId="0" applyFont="1" applyFill="1" applyBorder="1" applyAlignment="1" applyProtection="1">
      <alignment horizontal="center"/>
    </xf>
    <xf numFmtId="0" fontId="10" fillId="5" borderId="26" xfId="0" applyFont="1" applyFill="1" applyBorder="1" applyAlignment="1" applyProtection="1">
      <alignment horizontal="left" vertical="center" indent="1"/>
    </xf>
    <xf numFmtId="0" fontId="10" fillId="5" borderId="27" xfId="0" applyFont="1" applyFill="1" applyBorder="1" applyAlignment="1" applyProtection="1">
      <alignment horizontal="left" vertical="center" indent="1"/>
    </xf>
    <xf numFmtId="0" fontId="0" fillId="0" borderId="5" xfId="0" applyBorder="1" applyProtection="1"/>
    <xf numFmtId="0" fontId="0" fillId="0" borderId="0" xfId="0" applyBorder="1" applyProtection="1"/>
    <xf numFmtId="0" fontId="0" fillId="0" borderId="20" xfId="0" applyBorder="1" applyProtection="1"/>
    <xf numFmtId="0" fontId="2" fillId="0" borderId="84" xfId="0" applyFont="1" applyBorder="1" applyAlignment="1" applyProtection="1">
      <alignment horizontal="left" indent="1"/>
    </xf>
    <xf numFmtId="0" fontId="2" fillId="0" borderId="83" xfId="0" applyFont="1" applyBorder="1" applyAlignment="1" applyProtection="1">
      <alignment horizontal="left" indent="1"/>
    </xf>
    <xf numFmtId="0" fontId="2" fillId="0" borderId="85" xfId="0" applyFont="1" applyBorder="1" applyAlignment="1" applyProtection="1">
      <alignment horizontal="left" indent="1"/>
    </xf>
    <xf numFmtId="0" fontId="0" fillId="0" borderId="59" xfId="0" applyBorder="1" applyAlignment="1" applyProtection="1">
      <alignment horizontal="left" vertical="center" wrapText="1" indent="5"/>
    </xf>
    <xf numFmtId="0" fontId="0" fillId="0" borderId="39" xfId="0" applyBorder="1" applyAlignment="1" applyProtection="1">
      <alignment horizontal="left" vertical="center" wrapText="1" indent="5"/>
    </xf>
    <xf numFmtId="0" fontId="0" fillId="0" borderId="86" xfId="0" applyBorder="1" applyAlignment="1" applyProtection="1">
      <alignment horizontal="left" vertical="center" wrapText="1" indent="5"/>
    </xf>
    <xf numFmtId="0" fontId="0" fillId="0" borderId="5" xfId="0" applyBorder="1" applyAlignment="1" applyProtection="1">
      <alignment horizontal="left" vertical="center" wrapText="1" indent="5"/>
    </xf>
    <xf numFmtId="0" fontId="0" fillId="0" borderId="0" xfId="0" applyBorder="1" applyAlignment="1" applyProtection="1">
      <alignment horizontal="left" vertical="center" wrapText="1" indent="5"/>
    </xf>
    <xf numFmtId="0" fontId="0" fillId="0" borderId="20" xfId="0" applyBorder="1" applyAlignment="1" applyProtection="1">
      <alignment horizontal="left" vertical="center" wrapText="1" indent="5"/>
    </xf>
    <xf numFmtId="0" fontId="0" fillId="0" borderId="59" xfId="0" applyBorder="1" applyAlignment="1" applyProtection="1">
      <alignment horizontal="left" vertical="top" wrapText="1" indent="5"/>
    </xf>
    <xf numFmtId="0" fontId="0" fillId="0" borderId="39" xfId="0" applyBorder="1" applyAlignment="1" applyProtection="1">
      <alignment horizontal="left" vertical="top" wrapText="1" indent="5"/>
    </xf>
    <xf numFmtId="0" fontId="0" fillId="0" borderId="86" xfId="0" applyBorder="1" applyAlignment="1" applyProtection="1">
      <alignment horizontal="left" vertical="top" wrapText="1" indent="5"/>
    </xf>
    <xf numFmtId="0" fontId="0" fillId="0" borderId="5" xfId="0" applyBorder="1" applyAlignment="1" applyProtection="1">
      <alignment horizontal="left" vertical="top" wrapText="1" indent="5"/>
    </xf>
    <xf numFmtId="0" fontId="0" fillId="0" borderId="0" xfId="0" applyBorder="1" applyAlignment="1" applyProtection="1">
      <alignment horizontal="left" vertical="top" wrapText="1" indent="5"/>
    </xf>
    <xf numFmtId="0" fontId="0" fillId="0" borderId="20" xfId="0" applyBorder="1" applyAlignment="1" applyProtection="1">
      <alignment horizontal="left" vertical="top" wrapText="1" indent="5"/>
    </xf>
    <xf numFmtId="0" fontId="0" fillId="0" borderId="28" xfId="0" applyBorder="1" applyProtection="1"/>
    <xf numFmtId="0" fontId="0" fillId="0" borderId="29" xfId="0" applyBorder="1" applyProtection="1"/>
    <xf numFmtId="0" fontId="5" fillId="4" borderId="33" xfId="1" quotePrefix="1" applyFont="1" applyFill="1" applyBorder="1" applyAlignment="1" applyProtection="1">
      <alignment horizontal="left" vertical="top" indent="1"/>
    </xf>
    <xf numFmtId="0" fontId="0" fillId="0" borderId="87" xfId="0" applyBorder="1" applyProtection="1">
      <protection locked="0"/>
    </xf>
    <xf numFmtId="167" fontId="13" fillId="3" borderId="64" xfId="0" applyNumberFormat="1" applyFont="1" applyFill="1" applyBorder="1" applyAlignment="1" applyProtection="1">
      <alignment horizontal="center" vertical="center"/>
    </xf>
    <xf numFmtId="164" fontId="0" fillId="3" borderId="65" xfId="0" applyNumberFormat="1" applyFill="1" applyBorder="1" applyAlignment="1" applyProtection="1">
      <alignment horizontal="right" vertical="center"/>
    </xf>
    <xf numFmtId="167" fontId="13" fillId="4" borderId="67" xfId="0" applyNumberFormat="1" applyFont="1" applyFill="1" applyBorder="1" applyAlignment="1" applyProtection="1">
      <alignment horizontal="center" vertical="center"/>
    </xf>
    <xf numFmtId="164" fontId="0" fillId="4" borderId="68" xfId="0" applyNumberFormat="1" applyFill="1" applyBorder="1" applyAlignment="1" applyProtection="1">
      <alignment horizontal="right" vertical="center"/>
    </xf>
    <xf numFmtId="167" fontId="13" fillId="3" borderId="67" xfId="0" applyNumberFormat="1" applyFont="1" applyFill="1" applyBorder="1" applyAlignment="1" applyProtection="1">
      <alignment horizontal="center" vertical="center"/>
    </xf>
    <xf numFmtId="164" fontId="0" fillId="3" borderId="68" xfId="0" applyNumberFormat="1" applyFill="1" applyBorder="1" applyAlignment="1" applyProtection="1">
      <alignment horizontal="right" vertical="center"/>
    </xf>
    <xf numFmtId="166" fontId="0" fillId="0" borderId="73" xfId="0" applyNumberFormat="1" applyBorder="1" applyAlignment="1" applyProtection="1">
      <alignment horizontal="right" vertical="center"/>
    </xf>
    <xf numFmtId="167" fontId="13" fillId="0" borderId="74" xfId="0" applyNumberFormat="1" applyFont="1" applyBorder="1" applyAlignment="1" applyProtection="1">
      <alignment horizontal="right" vertical="center"/>
    </xf>
    <xf numFmtId="0" fontId="9" fillId="8" borderId="0" xfId="1" applyFont="1" applyFill="1" applyAlignment="1" applyProtection="1">
      <alignment horizontal="left" vertical="center" indent="1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9" borderId="47" xfId="0" quotePrefix="1" applyFont="1" applyFill="1" applyBorder="1" applyAlignment="1" applyProtection="1">
      <alignment horizontal="left" vertical="center"/>
    </xf>
    <xf numFmtId="0" fontId="19" fillId="9" borderId="48" xfId="0" quotePrefix="1" applyFont="1" applyFill="1" applyBorder="1" applyAlignment="1" applyProtection="1">
      <alignment horizontal="center" vertical="center"/>
    </xf>
    <xf numFmtId="164" fontId="19" fillId="9" borderId="48" xfId="0" applyNumberFormat="1" applyFont="1" applyFill="1" applyBorder="1" applyAlignment="1" applyProtection="1">
      <alignment horizontal="center" vertical="center"/>
    </xf>
    <xf numFmtId="164" fontId="19" fillId="9" borderId="49" xfId="0" applyNumberFormat="1" applyFont="1" applyFill="1" applyBorder="1" applyAlignment="1" applyProtection="1">
      <alignment horizontal="center" vertical="center"/>
    </xf>
    <xf numFmtId="0" fontId="0" fillId="3" borderId="15" xfId="0" applyFill="1" applyBorder="1" applyProtection="1">
      <protection locked="0"/>
    </xf>
    <xf numFmtId="0" fontId="10" fillId="5" borderId="23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10" fillId="5" borderId="56" xfId="0" applyFont="1" applyFill="1" applyBorder="1" applyAlignment="1">
      <alignment horizontal="center" vertical="center" textRotation="90"/>
    </xf>
    <xf numFmtId="0" fontId="10" fillId="5" borderId="57" xfId="0" applyFont="1" applyFill="1" applyBorder="1" applyAlignment="1">
      <alignment horizontal="center" vertical="center" textRotation="90"/>
    </xf>
    <xf numFmtId="0" fontId="10" fillId="5" borderId="58" xfId="0" applyFont="1" applyFill="1" applyBorder="1" applyAlignment="1">
      <alignment horizontal="center" vertical="center" textRotation="90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587F03"/>
      <rgbColor rgb="00000080"/>
      <rgbColor rgb="00808000"/>
      <rgbColor rgb="00800080"/>
      <rgbColor rgb="00008080"/>
      <rgbColor rgb="00EEECE1"/>
      <rgbColor rgb="00808080"/>
      <rgbColor rgb="009999FF"/>
      <rgbColor rgb="00993366"/>
      <rgbColor rgb="00FFFFCC"/>
      <rgbColor rgb="00CCFFFF"/>
      <rgbColor rgb="00660066"/>
      <rgbColor rgb="00FCD5B5"/>
      <rgbColor rgb="00366092"/>
      <rgbColor rgb="00CCCCFF"/>
      <rgbColor rgb="00000080"/>
      <rgbColor rgb="00FF00FF"/>
      <rgbColor rgb="00FFFF00"/>
      <rgbColor rgb="0000FFFF"/>
      <rgbColor rgb="00732B90"/>
      <rgbColor rgb="00DE2829"/>
      <rgbColor rgb="00008080"/>
      <rgbColor rgb="000000FF"/>
      <rgbColor rgb="0000CCFF"/>
      <rgbColor rgb="00DCE6F1"/>
      <rgbColor rgb="00EBF1DD"/>
      <rgbColor rgb="00F8EEBA"/>
      <rgbColor rgb="0099CCFF"/>
      <rgbColor rgb="00FF99CC"/>
      <rgbColor rgb="00CC99FF"/>
      <rgbColor rgb="00EDDEA5"/>
      <rgbColor rgb="004F81BD"/>
      <rgbColor rgb="0000C7BC"/>
      <rgbColor rgb="0099CC00"/>
      <rgbColor rgb="00FFCC00"/>
      <rgbColor rgb="00CE8A14"/>
      <rgbColor rgb="00F79646"/>
      <rgbColor rgb="00666699"/>
      <rgbColor rgb="00BFBFBF"/>
      <rgbColor rgb="00002F66"/>
      <rgbColor rgb="009B9E5A"/>
      <rgbColor rgb="00405C3F"/>
      <rgbColor rgb="00333300"/>
      <rgbColor rgb="00C0504D"/>
      <rgbColor rgb="00993366"/>
      <rgbColor rgb="00333399"/>
      <rgbColor rgb="005A5A5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Drop Call: probability of Event</a:t>
            </a:r>
          </a:p>
          <a:p>
            <a:pPr>
              <a:defRPr sz="1000"/>
            </a:pPr>
            <a:r>
              <a:rPr lang="en-US" sz="1000"/>
              <a:t> Contour plot Power (A) vs. Ant Length (B)</a:t>
            </a:r>
          </a:p>
        </c:rich>
      </c:tx>
      <c:layout/>
      <c:overlay val="0"/>
    </c:title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tx>
            <c:strRef>
              <c:f>'Contour Plot - Drop Call p'!$B$123</c:f>
              <c:strCache>
                <c:ptCount val="1"/>
                <c:pt idx="0">
                  <c:v>22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p'!$C$123:$AQ$123</c:f>
              <c:numCache>
                <c:formatCode>General</c:formatCode>
                <c:ptCount val="41"/>
                <c:pt idx="0">
                  <c:v>4.2117025541827412E-2</c:v>
                </c:pt>
                <c:pt idx="1">
                  <c:v>4.4524827099806347E-2</c:v>
                </c:pt>
                <c:pt idx="2">
                  <c:v>4.7063517774013755E-2</c:v>
                </c:pt>
                <c:pt idx="3">
                  <c:v>4.9739422767954851E-2</c:v>
                </c:pt>
                <c:pt idx="4">
                  <c:v>5.2559080996918667E-2</c:v>
                </c:pt>
                <c:pt idx="5">
                  <c:v>5.5529241178948724E-2</c:v>
                </c:pt>
                <c:pt idx="6">
                  <c:v>5.8656856232281188E-2</c:v>
                </c:pt>
                <c:pt idx="7">
                  <c:v>6.1949075791231094E-2</c:v>
                </c:pt>
                <c:pt idx="8">
                  <c:v>6.5413236643697123E-2</c:v>
                </c:pt>
                <c:pt idx="9">
                  <c:v>6.9056850885939033E-2</c:v>
                </c:pt>
                <c:pt idx="10">
                  <c:v>7.2887591584459371E-2</c:v>
                </c:pt>
                <c:pt idx="11">
                  <c:v>7.6913275731146286E-2</c:v>
                </c:pt>
                <c:pt idx="12">
                  <c:v>8.1141844276802683E-2</c:v>
                </c:pt>
                <c:pt idx="13">
                  <c:v>8.5581339030353004E-2</c:v>
                </c:pt>
                <c:pt idx="14">
                  <c:v>9.0239876216970216E-2</c:v>
                </c:pt>
                <c:pt idx="15">
                  <c:v>9.5125616498732316E-2</c:v>
                </c:pt>
                <c:pt idx="16">
                  <c:v>0.10024673127685084</c:v>
                </c:pt>
                <c:pt idx="17">
                  <c:v>0.10561136511568424</c:v>
                </c:pt>
                <c:pt idx="18">
                  <c:v>0.11122759415630722</c:v>
                </c:pt>
                <c:pt idx="19">
                  <c:v>0.1171033804219918</c:v>
                </c:pt>
                <c:pt idx="20">
                  <c:v>0.12324652196013414</c:v>
                </c:pt>
                <c:pt idx="21">
                  <c:v>0.12966459881542508</c:v>
                </c:pt>
                <c:pt idx="22">
                  <c:v>0.13636491488776345</c:v>
                </c:pt>
                <c:pt idx="23">
                  <c:v>0.14335443579575621</c:v>
                </c:pt>
                <c:pt idx="24">
                  <c:v>0.15063972294261377</c:v>
                </c:pt>
                <c:pt idx="25">
                  <c:v>0.15822686406556563</c:v>
                </c:pt>
                <c:pt idx="26">
                  <c:v>0.1661214006420203</c:v>
                </c:pt>
                <c:pt idx="27">
                  <c:v>0.17432825262464816</c:v>
                </c:pt>
                <c:pt idx="28">
                  <c:v>0.18285164108207688</c:v>
                </c:pt>
                <c:pt idx="29">
                  <c:v>0.1916950094302233</c:v>
                </c:pt>
                <c:pt idx="30">
                  <c:v>0.20086094404928409</c:v>
                </c:pt>
                <c:pt idx="31">
                  <c:v>0.2103510951904593</c:v>
                </c:pt>
                <c:pt idx="32">
                  <c:v>0.22016609918154431</c:v>
                </c:pt>
                <c:pt idx="33">
                  <c:v>0.23030550303817149</c:v>
                </c:pt>
                <c:pt idx="34">
                  <c:v>0.24076769267394649</c:v>
                </c:pt>
                <c:pt idx="35">
                  <c:v>0.25154982597400577</c:v>
                </c:pt>
                <c:pt idx="36">
                  <c:v>0.2626477720485082</c:v>
                </c:pt>
                <c:pt idx="37">
                  <c:v>0.27405605801118188</c:v>
                </c:pt>
                <c:pt idx="38">
                  <c:v>0.28576782462940115</c:v>
                </c:pt>
                <c:pt idx="39">
                  <c:v>0.29777479216289976</c:v>
                </c:pt>
                <c:pt idx="40">
                  <c:v>0.31006723764528221</c:v>
                </c:pt>
              </c:numCache>
            </c:numRef>
          </c:val>
        </c:ser>
        <c:ser>
          <c:idx val="1"/>
          <c:order val="1"/>
          <c:tx>
            <c:strRef>
              <c:f>'Contour Plot - Drop Call p'!$B$124</c:f>
              <c:strCache>
                <c:ptCount val="1"/>
                <c:pt idx="0">
                  <c:v>22.15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p'!$C$124:$AQ$124</c:f>
              <c:numCache>
                <c:formatCode>General</c:formatCode>
                <c:ptCount val="41"/>
                <c:pt idx="0">
                  <c:v>4.2609217740129511E-2</c:v>
                </c:pt>
                <c:pt idx="1">
                  <c:v>4.504383440444424E-2</c:v>
                </c:pt>
                <c:pt idx="2">
                  <c:v>4.761064296415015E-2</c:v>
                </c:pt>
                <c:pt idx="3">
                  <c:v>5.0316013486863202E-2</c:v>
                </c:pt>
                <c:pt idx="4">
                  <c:v>5.3166529066794567E-2</c:v>
                </c:pt>
                <c:pt idx="5">
                  <c:v>5.6168981577207205E-2</c:v>
                </c:pt>
                <c:pt idx="6">
                  <c:v>5.9330365690864188E-2</c:v>
                </c:pt>
                <c:pt idx="7">
                  <c:v>6.2657870978521629E-2</c:v>
                </c:pt>
                <c:pt idx="8">
                  <c:v>6.6158871886947523E-2</c:v>
                </c:pt>
                <c:pt idx="9">
                  <c:v>6.9840915390751254E-2</c:v>
                </c:pt>
                <c:pt idx="10">
                  <c:v>7.3711706106894481E-2</c:v>
                </c:pt>
                <c:pt idx="11">
                  <c:v>7.7779088657589382E-2</c:v>
                </c:pt>
                <c:pt idx="12">
                  <c:v>8.2051027066877794E-2</c:v>
                </c:pt>
                <c:pt idx="13">
                  <c:v>8.653558097909303E-2</c:v>
                </c:pt>
                <c:pt idx="14">
                  <c:v>9.1240878494224201E-2</c:v>
                </c:pt>
                <c:pt idx="15">
                  <c:v>9.6175085426574422E-2</c:v>
                </c:pt>
                <c:pt idx="16">
                  <c:v>0.10134637080967947</c:v>
                </c:pt>
                <c:pt idx="17">
                  <c:v>0.10676286849290346</c:v>
                </c:pt>
                <c:pt idx="18">
                  <c:v>0.11243263470410364</c:v>
                </c:pt>
                <c:pt idx="19">
                  <c:v>0.11836360148887999</c:v>
                </c:pt>
                <c:pt idx="20">
                  <c:v>0.12456352598075723</c:v>
                </c:pt>
                <c:pt idx="21">
                  <c:v>0.13103993550864496</c:v>
                </c:pt>
                <c:pt idx="22">
                  <c:v>0.13780006860841976</c:v>
                </c:pt>
                <c:pt idx="23">
                  <c:v>0.14485081207462522</c:v>
                </c:pt>
                <c:pt idx="24">
                  <c:v>0.15219863426602634</c:v>
                </c:pt>
                <c:pt idx="25">
                  <c:v>0.1598495149647545</c:v>
                </c:pt>
                <c:pt idx="26">
                  <c:v>0.16780887218239726</c:v>
                </c:pt>
                <c:pt idx="27">
                  <c:v>0.17608148640662427</c:v>
                </c:pt>
                <c:pt idx="28">
                  <c:v>0.18467142288740546</c:v>
                </c:pt>
                <c:pt idx="29">
                  <c:v>0.19358195267075434</c:v>
                </c:pt>
                <c:pt idx="30">
                  <c:v>0.20281547319795942</c:v>
                </c:pt>
                <c:pt idx="31">
                  <c:v>0.21237342939675047</c:v>
                </c:pt>
                <c:pt idx="32">
                  <c:v>0.22225623629465477</c:v>
                </c:pt>
                <c:pt idx="33">
                  <c:v>0.23246320428043132</c:v>
                </c:pt>
                <c:pt idx="34">
                  <c:v>0.24299246822309858</c:v>
                </c:pt>
                <c:pt idx="35">
                  <c:v>0.25384092172566813</c:v>
                </c:pt>
                <c:pt idx="36">
                  <c:v>0.26500415783813425</c:v>
                </c:pt>
                <c:pt idx="37">
                  <c:v>0.27647641757749647</c:v>
                </c:pt>
                <c:pt idx="38">
                  <c:v>0.28825054759780189</c:v>
                </c:pt>
                <c:pt idx="39">
                  <c:v>0.3003179683170259</c:v>
                </c:pt>
                <c:pt idx="40">
                  <c:v>0.31266865373736952</c:v>
                </c:pt>
              </c:numCache>
            </c:numRef>
          </c:val>
        </c:ser>
        <c:ser>
          <c:idx val="2"/>
          <c:order val="2"/>
          <c:tx>
            <c:strRef>
              <c:f>'Contour Plot - Drop Call p'!$B$125</c:f>
              <c:strCache>
                <c:ptCount val="1"/>
                <c:pt idx="0">
                  <c:v>22.3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p'!$C$125:$AQ$125</c:f>
              <c:numCache>
                <c:formatCode>General</c:formatCode>
                <c:ptCount val="41"/>
                <c:pt idx="0">
                  <c:v>4.31069029953677E-2</c:v>
                </c:pt>
                <c:pt idx="1">
                  <c:v>4.5568603030342492E-2</c:v>
                </c:pt>
                <c:pt idx="2">
                  <c:v>4.8163807147726473E-2</c:v>
                </c:pt>
                <c:pt idx="3">
                  <c:v>5.0898930162326689E-2</c:v>
                </c:pt>
                <c:pt idx="4">
                  <c:v>5.3780599162758534E-2</c:v>
                </c:pt>
                <c:pt idx="5">
                  <c:v>5.6815648917523914E-2</c:v>
                </c:pt>
                <c:pt idx="6">
                  <c:v>6.0011115510186779E-2</c:v>
                </c:pt>
                <c:pt idx="7">
                  <c:v>6.3374228011814748E-2</c:v>
                </c:pt>
                <c:pt idx="8">
                  <c:v>6.6912397990539121E-2</c:v>
                </c:pt>
                <c:pt idx="9">
                  <c:v>7.0633206651225675E-2</c:v>
                </c:pt>
                <c:pt idx="10">
                  <c:v>7.4544389393264548E-2</c:v>
                </c:pt>
                <c:pt idx="11">
                  <c:v>7.8653817571853302E-2</c:v>
                </c:pt>
                <c:pt idx="12">
                  <c:v>8.2969477248380955E-2</c:v>
                </c:pt>
                <c:pt idx="13">
                  <c:v>8.7499444719193797E-2</c:v>
                </c:pt>
                <c:pt idx="14">
                  <c:v>9.2251858619740001E-2</c:v>
                </c:pt>
                <c:pt idx="15">
                  <c:v>9.7234888413492565E-2</c:v>
                </c:pt>
                <c:pt idx="16">
                  <c:v>0.1024566990927971</c:v>
                </c:pt>
                <c:pt idx="17">
                  <c:v>0.10792541194255005</c:v>
                </c:pt>
                <c:pt idx="18">
                  <c:v>0.1136490612480314</c:v>
                </c:pt>
                <c:pt idx="19">
                  <c:v>0.1196355468659049</c:v>
                </c:pt>
                <c:pt idx="20">
                  <c:v>0.12589258262290159</c:v>
                </c:pt>
                <c:pt idx="21">
                  <c:v>0.13242764056045372</c:v>
                </c:pt>
                <c:pt idx="22">
                  <c:v>0.13924789110584304</c:v>
                </c:pt>
                <c:pt idx="23">
                  <c:v>0.1463601393213885</c:v>
                </c:pt>
                <c:pt idx="24">
                  <c:v>0.15377075746269847</c:v>
                </c:pt>
                <c:pt idx="25">
                  <c:v>0.16148561416466711</c:v>
                </c:pt>
                <c:pt idx="26">
                  <c:v>0.16951000066899155</c:v>
                </c:pt>
                <c:pt idx="27">
                  <c:v>0.17784855460843993</c:v>
                </c:pt>
                <c:pt idx="28">
                  <c:v>0.18650518196944646</c:v>
                </c:pt>
                <c:pt idx="29">
                  <c:v>0.19548297796392552</c:v>
                </c:pt>
                <c:pt idx="30">
                  <c:v>0.20478414765114197</c:v>
                </c:pt>
                <c:pt idx="31">
                  <c:v>0.21440992725825578</c:v>
                </c:pt>
                <c:pt idx="32">
                  <c:v>0.22436050725056131</c:v>
                </c:pt>
                <c:pt idx="33">
                  <c:v>0.23463495829588937</c:v>
                </c:pt>
                <c:pt idx="34">
                  <c:v>0.24523116134826486</c:v>
                </c:pt>
                <c:pt idx="35">
                  <c:v>0.25614574313963656</c:v>
                </c:pt>
                <c:pt idx="36">
                  <c:v>0.2673740184112095</c:v>
                </c:pt>
                <c:pt idx="37">
                  <c:v>0.2789099402335915</c:v>
                </c:pt>
                <c:pt idx="38">
                  <c:v>0.29074605975388246</c:v>
                </c:pt>
                <c:pt idx="39">
                  <c:v>0.30287349666474872</c:v>
                </c:pt>
                <c:pt idx="40">
                  <c:v>0.31528192161290741</c:v>
                </c:pt>
              </c:numCache>
            </c:numRef>
          </c:val>
        </c:ser>
        <c:ser>
          <c:idx val="3"/>
          <c:order val="3"/>
          <c:tx>
            <c:strRef>
              <c:f>'Contour Plot - Drop Call p'!$B$126</c:f>
              <c:strCache>
                <c:ptCount val="1"/>
                <c:pt idx="0">
                  <c:v>22.45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p'!$C$126:$AQ$126</c:f>
              <c:numCache>
                <c:formatCode>General</c:formatCode>
                <c:ptCount val="41"/>
                <c:pt idx="0">
                  <c:v>4.361013653483143E-2</c:v>
                </c:pt>
                <c:pt idx="1">
                  <c:v>4.6099190175535959E-2</c:v>
                </c:pt>
                <c:pt idx="2">
                  <c:v>4.8723069474323352E-2</c:v>
                </c:pt>
                <c:pt idx="3">
                  <c:v>5.1488233862786718E-2</c:v>
                </c:pt>
                <c:pt idx="4">
                  <c:v>5.4401354224336763E-2</c:v>
                </c:pt>
                <c:pt idx="5">
                  <c:v>5.7469307945946901E-2</c:v>
                </c:pt>
                <c:pt idx="6">
                  <c:v>6.0699172159690611E-2</c:v>
                </c:pt>
                <c:pt idx="7">
                  <c:v>6.4098214980402524E-2</c:v>
                </c:pt>
                <c:pt idx="8">
                  <c:v>6.767388453774989E-2</c:v>
                </c:pt>
                <c:pt idx="9">
                  <c:v>7.1433795594496169E-2</c:v>
                </c:pt>
                <c:pt idx="10">
                  <c:v>7.5385713538204543E-2</c:v>
                </c:pt>
                <c:pt idx="11">
                  <c:v>7.9537535531549047E-2</c:v>
                </c:pt>
                <c:pt idx="12">
                  <c:v>8.3897268607304218E-2</c:v>
                </c:pt>
                <c:pt idx="13">
                  <c:v>8.8473004498550209E-2</c:v>
                </c:pt>
                <c:pt idx="14">
                  <c:v>9.3272891003270977E-2</c:v>
                </c:pt>
                <c:pt idx="15">
                  <c:v>9.830509969598672E-2</c:v>
                </c:pt>
                <c:pt idx="16">
                  <c:v>0.10357778981800862</c:v>
                </c:pt>
                <c:pt idx="17">
                  <c:v>0.10909906820300173</c:v>
                </c:pt>
                <c:pt idx="18">
                  <c:v>0.11487694512642781</c:v>
                </c:pt>
                <c:pt idx="19">
                  <c:v>0.12091928600672122</c:v>
                </c:pt>
                <c:pt idx="20">
                  <c:v>0.12723375893324027</c:v>
                </c:pt>
                <c:pt idx="21">
                  <c:v>0.13382777805155596</c:v>
                </c:pt>
                <c:pt idx="22">
                  <c:v>0.14070844290074225</c:v>
                </c:pt>
                <c:pt idx="23">
                  <c:v>0.14788247387009246</c:v>
                </c:pt>
                <c:pt idx="24">
                  <c:v>0.15535614402393411</c:v>
                </c:pt>
                <c:pt idx="25">
                  <c:v>0.16313520763249098</c:v>
                </c:pt>
                <c:pt idx="26">
                  <c:v>0.17122482584326773</c:v>
                </c:pt>
                <c:pt idx="27">
                  <c:v>0.17962949003004405</c:v>
                </c:pt>
                <c:pt idx="28">
                  <c:v>0.18835294346370274</c:v>
                </c:pt>
                <c:pt idx="29">
                  <c:v>0.19739810205877228</c:v>
                </c:pt>
                <c:pt idx="30">
                  <c:v>0.20676697505930422</c:v>
                </c:pt>
                <c:pt idx="31">
                  <c:v>0.21646058663463991</c:v>
                </c:pt>
                <c:pt idx="32">
                  <c:v>0.22647889945646194</c:v>
                </c:pt>
                <c:pt idx="33">
                  <c:v>0.23682074141962431</c:v>
                </c:pt>
                <c:pt idx="34">
                  <c:v>0.24748373674669047</c:v>
                </c:pt>
                <c:pt idx="35">
                  <c:v>0.25846424277578522</c:v>
                </c:pt>
                <c:pt idx="36">
                  <c:v>0.26975729376918134</c:v>
                </c:pt>
                <c:pt idx="37">
                  <c:v>0.28135655309200847</c:v>
                </c:pt>
                <c:pt idx="38">
                  <c:v>0.29325427509295882</c:v>
                </c:pt>
                <c:pt idx="39">
                  <c:v>0.30544127796874759</c:v>
                </c:pt>
                <c:pt idx="40">
                  <c:v>0.31790692880901844</c:v>
                </c:pt>
              </c:numCache>
            </c:numRef>
          </c:val>
        </c:ser>
        <c:ser>
          <c:idx val="4"/>
          <c:order val="4"/>
          <c:tx>
            <c:strRef>
              <c:f>'Contour Plot - Drop Call p'!$B$127</c:f>
              <c:strCache>
                <c:ptCount val="1"/>
                <c:pt idx="0">
                  <c:v>22.6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p'!$C$127:$AQ$127</c:f>
              <c:numCache>
                <c:formatCode>General</c:formatCode>
                <c:ptCount val="41"/>
                <c:pt idx="0">
                  <c:v>4.4118973998234043E-2</c:v>
                </c:pt>
                <c:pt idx="1">
                  <c:v>4.6635653447512804E-2</c:v>
                </c:pt>
                <c:pt idx="2">
                  <c:v>4.9288489497316651E-2</c:v>
                </c:pt>
                <c:pt idx="3">
                  <c:v>5.2083986051806863E-2</c:v>
                </c:pt>
                <c:pt idx="4">
                  <c:v>5.5028857574142762E-2</c:v>
                </c:pt>
                <c:pt idx="5">
                  <c:v>5.8130023775850088E-2</c:v>
                </c:pt>
                <c:pt idx="6">
                  <c:v>6.1394602456274469E-2</c:v>
                </c:pt>
                <c:pt idx="7">
                  <c:v>6.4829900296664203E-2</c:v>
                </c:pt>
                <c:pt idx="8">
                  <c:v>6.8443401405670332E-2</c:v>
                </c:pt>
                <c:pt idx="9">
                  <c:v>7.2242753406921101E-2</c:v>
                </c:pt>
                <c:pt idx="10">
                  <c:v>7.6235750855264323E-2</c:v>
                </c:pt>
                <c:pt idx="11">
                  <c:v>8.0430315766769497E-2</c:v>
                </c:pt>
                <c:pt idx="12">
                  <c:v>8.4834475049178154E-2</c:v>
                </c:pt>
                <c:pt idx="13">
                  <c:v>8.945633462477813E-2</c:v>
                </c:pt>
                <c:pt idx="14">
                  <c:v>9.430405004726948E-2</c:v>
                </c:pt>
                <c:pt idx="15">
                  <c:v>9.9385793428744137E-2</c:v>
                </c:pt>
                <c:pt idx="16">
                  <c:v>0.10470971651307731</c:v>
                </c:pt>
                <c:pt idx="17">
                  <c:v>0.11028390975849184</c:v>
                </c:pt>
                <c:pt idx="18">
                  <c:v>0.11611635732543968</c:v>
                </c:pt>
                <c:pt idx="19">
                  <c:v>0.12221488790683556</c:v>
                </c:pt>
                <c:pt idx="20">
                  <c:v>0.12858712138657921</c:v>
                </c:pt>
                <c:pt idx="21">
                  <c:v>0.13524041136959489</c:v>
                </c:pt>
                <c:pt idx="22">
                  <c:v>0.14218178369253132</c:v>
                </c:pt>
                <c:pt idx="23">
                  <c:v>0.14941787109881863</c:v>
                </c:pt>
                <c:pt idx="24">
                  <c:v>0.15695484434475099</c:v>
                </c:pt>
                <c:pt idx="25">
                  <c:v>0.16479834009413113</c:v>
                </c:pt>
                <c:pt idx="26">
                  <c:v>0.17295338605691754</c:v>
                </c:pt>
                <c:pt idx="27">
                  <c:v>0.18142432393101673</c:v>
                </c:pt>
                <c:pt idx="28">
                  <c:v>0.19021473081420415</c:v>
                </c:pt>
                <c:pt idx="29">
                  <c:v>0.1993273398630494</c:v>
                </c:pt>
                <c:pt idx="30">
                  <c:v>0.20876396108512651</c:v>
                </c:pt>
                <c:pt idx="31">
                  <c:v>0.21852540325673719</c:v>
                </c:pt>
                <c:pt idx="32">
                  <c:v>0.22861139805749378</c:v>
                </c:pt>
                <c:pt idx="33">
                  <c:v>0.23902052760168588</c:v>
                </c:pt>
                <c:pt idx="34">
                  <c:v>0.24975015662042227</c:v>
                </c:pt>
                <c:pt idx="35">
                  <c:v>0.2607963706039928</c:v>
                </c:pt>
                <c:pt idx="36">
                  <c:v>0.27215392124662824</c:v>
                </c:pt>
                <c:pt idx="37">
                  <c:v>0.28381618054194124</c:v>
                </c:pt>
                <c:pt idx="38">
                  <c:v>0.29577510485323977</c:v>
                </c:pt>
                <c:pt idx="39">
                  <c:v>0.30802121022566242</c:v>
                </c:pt>
                <c:pt idx="40">
                  <c:v>0.32054356011450169</c:v>
                </c:pt>
              </c:numCache>
            </c:numRef>
          </c:val>
        </c:ser>
        <c:ser>
          <c:idx val="5"/>
          <c:order val="5"/>
          <c:tx>
            <c:strRef>
              <c:f>'Contour Plot - Drop Call p'!$B$128</c:f>
              <c:strCache>
                <c:ptCount val="1"/>
                <c:pt idx="0">
                  <c:v>22.75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p'!$C$128:$AQ$128</c:f>
              <c:numCache>
                <c:formatCode>General</c:formatCode>
                <c:ptCount val="41"/>
                <c:pt idx="0">
                  <c:v>4.4633471437299087E-2</c:v>
                </c:pt>
                <c:pt idx="1">
                  <c:v>4.7178050862265807E-2</c:v>
                </c:pt>
                <c:pt idx="2">
                  <c:v>4.9860127172326976E-2</c:v>
                </c:pt>
                <c:pt idx="3">
                  <c:v>5.2686248585849804E-2</c:v>
                </c:pt>
                <c:pt idx="4">
                  <c:v>5.5663172914906967E-2</c:v>
                </c:pt>
                <c:pt idx="5">
                  <c:v>5.8797861884137312E-2</c:v>
                </c:pt>
                <c:pt idx="6">
                  <c:v>6.2097473559591436E-2</c:v>
                </c:pt>
                <c:pt idx="7">
                  <c:v>6.5569352690372867E-2</c:v>
                </c:pt>
                <c:pt idx="8">
                  <c:v>6.9221018758434671E-2</c:v>
                </c:pt>
                <c:pt idx="9">
                  <c:v>7.3060151526153638E-2</c:v>
                </c:pt>
                <c:pt idx="10">
                  <c:v>7.7094573867733315E-2</c:v>
                </c:pt>
                <c:pt idx="11">
                  <c:v>8.1332231669586183E-2</c:v>
                </c:pt>
                <c:pt idx="12">
                  <c:v>8.5781170587162489E-2</c:v>
                </c:pt>
                <c:pt idx="13">
                  <c:v>9.0449509451826865E-2</c:v>
                </c:pt>
                <c:pt idx="14">
                  <c:v>9.534541013195745E-2</c:v>
                </c:pt>
                <c:pt idx="15">
                  <c:v>0.10047704366811545</c:v>
                </c:pt>
                <c:pt idx="16">
                  <c:v>0.10585255252356693</c:v>
                </c:pt>
                <c:pt idx="17">
                  <c:v>0.11148000881929593</c:v>
                </c:pt>
                <c:pt idx="18">
                  <c:v>0.11736736845755141</c:v>
                </c:pt>
                <c:pt idx="19">
                  <c:v>0.12352242108049756</c:v>
                </c:pt>
                <c:pt idx="20">
                  <c:v>0.12995273586115985</c:v>
                </c:pt>
                <c:pt idx="21">
                  <c:v>0.1366656031829436</c:v>
                </c:pt>
                <c:pt idx="22">
                  <c:v>0.1436679723317211</c:v>
                </c:pt>
                <c:pt idx="23">
                  <c:v>0.15096638540082477</c:v>
                </c:pt>
                <c:pt idx="24">
                  <c:v>0.15856690769395815</c:v>
                </c:pt>
                <c:pt idx="25">
                  <c:v>0.166475055003454</c:v>
                </c:pt>
                <c:pt idx="26">
                  <c:v>0.1746957182405425</c:v>
                </c:pt>
                <c:pt idx="27">
                  <c:v>0.18323308599900648</c:v>
                </c:pt>
                <c:pt idx="28">
                  <c:v>0.1920905657420601</c:v>
                </c:pt>
                <c:pt idx="29">
                  <c:v>0.20127070441230033</c:v>
                </c:pt>
                <c:pt idx="30">
                  <c:v>0.21077510937352337</c:v>
                </c:pt>
                <c:pt idx="31">
                  <c:v>0.22060437069801159</c:v>
                </c:pt>
                <c:pt idx="32">
                  <c:v>0.23075798591012939</c:v>
                </c:pt>
                <c:pt idx="33">
                  <c:v>0.24123428838295072</c:v>
                </c:pt>
                <c:pt idx="34">
                  <c:v>0.25203038065516192</c:v>
                </c:pt>
                <c:pt idx="35">
                  <c:v>0.26314207398652806</c:v>
                </c:pt>
                <c:pt idx="36">
                  <c:v>0.2745638354977033</c:v>
                </c:pt>
                <c:pt idx="37">
                  <c:v>0.28628874424023742</c:v>
                </c:pt>
                <c:pt idx="38">
                  <c:v>0.29830845751184581</c:v>
                </c:pt>
                <c:pt idx="39">
                  <c:v>0.31061318866753618</c:v>
                </c:pt>
                <c:pt idx="40">
                  <c:v>0.32319169757703803</c:v>
                </c:pt>
              </c:numCache>
            </c:numRef>
          </c:val>
        </c:ser>
        <c:ser>
          <c:idx val="6"/>
          <c:order val="6"/>
          <c:tx>
            <c:strRef>
              <c:f>'Contour Plot - Drop Call p'!$B$129</c:f>
              <c:strCache>
                <c:ptCount val="1"/>
                <c:pt idx="0">
                  <c:v>22.9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p'!$C$129:$AQ$129</c:f>
              <c:numCache>
                <c:formatCode>General</c:formatCode>
                <c:ptCount val="41"/>
                <c:pt idx="0">
                  <c:v>4.5153685315240222E-2</c:v>
                </c:pt>
                <c:pt idx="1">
                  <c:v>4.7726440843223597E-2</c:v>
                </c:pt>
                <c:pt idx="2">
                  <c:v>5.0438042855534743E-2</c:v>
                </c:pt>
                <c:pt idx="3">
                  <c:v>5.3295083711904521E-2</c:v>
                </c:pt>
                <c:pt idx="4">
                  <c:v>5.630436432634052E-2</c:v>
                </c:pt>
                <c:pt idx="5">
                  <c:v>5.9472888107263686E-2</c:v>
                </c:pt>
                <c:pt idx="6">
                  <c:v>6.2807852967146097E-2</c:v>
                </c:pt>
                <c:pt idx="7">
                  <c:v>6.6316641202784729E-2</c:v>
                </c:pt>
                <c:pt idx="8">
                  <c:v>7.0006807040216792E-2</c:v>
                </c:pt>
                <c:pt idx="9">
                  <c:v>7.3886061632958938E-2</c:v>
                </c:pt>
                <c:pt idx="10">
                  <c:v>7.7962255299194497E-2</c:v>
                </c:pt>
                <c:pt idx="11">
                  <c:v>8.2243356783258725E-2</c:v>
                </c:pt>
                <c:pt idx="12">
                  <c:v>8.6737429329833859E-2</c:v>
                </c:pt>
                <c:pt idx="13">
                  <c:v>9.1452603366274629E-2</c:v>
                </c:pt>
                <c:pt idx="14">
                  <c:v>9.6397045600068093E-2</c:v>
                </c:pt>
                <c:pt idx="15">
                  <c:v>0.10157892435525237</c:v>
                </c:pt>
                <c:pt idx="16">
                  <c:v>0.10700637099434027</c:v>
                </c:pt>
                <c:pt idx="17">
                  <c:v>0.11268743730157173</c:v>
                </c:pt>
                <c:pt idx="18">
                  <c:v>0.11863004873976991</c:v>
                </c:pt>
                <c:pt idx="19">
                  <c:v>0.12484195353725505</c:v>
                </c:pt>
                <c:pt idx="20">
                  <c:v>0.13133066761363846</c:v>
                </c:pt>
                <c:pt idx="21">
                  <c:v>0.13810341541419419</c:v>
                </c:pt>
                <c:pt idx="22">
                  <c:v>0.1451670667920367</c:v>
                </c:pt>
                <c:pt idx="23">
                  <c:v>0.152528070155447</c:v>
                </c:pt>
                <c:pt idx="24">
                  <c:v>0.16019238218403919</c:v>
                </c:pt>
                <c:pt idx="25">
                  <c:v>0.16816539451139037</c:v>
                </c:pt>
                <c:pt idx="26">
                  <c:v>0.17645185787225781</c:v>
                </c:pt>
                <c:pt idx="27">
                  <c:v>0.18505580431816099</c:v>
                </c:pt>
                <c:pt idx="28">
                  <c:v>0.19398046821408563</c:v>
                </c:pt>
                <c:pt idx="29">
                  <c:v>0.20322820683908871</c:v>
                </c:pt>
                <c:pt idx="30">
                  <c:v>0.21280042152192916</c:v>
                </c:pt>
                <c:pt idx="31">
                  <c:v>0.22269748034637732</c:v>
                </c:pt>
                <c:pt idx="32">
                  <c:v>0.2329186435560415</c:v>
                </c:pt>
                <c:pt idx="33">
                  <c:v>0.24346199287156067</c:v>
                </c:pt>
                <c:pt idx="34">
                  <c:v>0.25432436599981234</c:v>
                </c:pt>
                <c:pt idx="35">
                  <c:v>0.26550129766124131</c:v>
                </c:pt>
                <c:pt idx="36">
                  <c:v>0.27698696848348991</c:v>
                </c:pt>
                <c:pt idx="37">
                  <c:v>0.28877416310341086</c:v>
                </c:pt>
                <c:pt idx="38">
                  <c:v>0.30085423878192952</c:v>
                </c:pt>
                <c:pt idx="39">
                  <c:v>0.31321710576443618</c:v>
                </c:pt>
                <c:pt idx="40">
                  <c:v>0.32585122051163351</c:v>
                </c:pt>
              </c:numCache>
            </c:numRef>
          </c:val>
        </c:ser>
        <c:ser>
          <c:idx val="7"/>
          <c:order val="7"/>
          <c:tx>
            <c:strRef>
              <c:f>'Contour Plot - Drop Call p'!$B$130</c:f>
              <c:strCache>
                <c:ptCount val="1"/>
                <c:pt idx="0">
                  <c:v>23.05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p'!$C$130:$AQ$130</c:f>
              <c:numCache>
                <c:formatCode>General</c:formatCode>
                <c:ptCount val="41"/>
                <c:pt idx="0">
                  <c:v>4.567967250613203E-2</c:v>
                </c:pt>
                <c:pt idx="1">
                  <c:v>4.8280882220059114E-2</c:v>
                </c:pt>
                <c:pt idx="2">
                  <c:v>5.1022297301857832E-2</c:v>
                </c:pt>
                <c:pt idx="3">
                  <c:v>5.3910554064960488E-2</c:v>
                </c:pt>
                <c:pt idx="4">
                  <c:v>5.6952496261829882E-2</c:v>
                </c:pt>
                <c:pt idx="5">
                  <c:v>6.015516863707112E-2</c:v>
                </c:pt>
                <c:pt idx="6">
                  <c:v>6.3525808509188653E-2</c:v>
                </c:pt>
                <c:pt idx="7">
                  <c:v>6.7071835180507217E-2</c:v>
                </c:pt>
                <c:pt idx="8">
                  <c:v>7.0800836967987182E-2</c:v>
                </c:pt>
                <c:pt idx="9">
                  <c:v>7.4720555642774522E-2</c:v>
                </c:pt>
                <c:pt idx="10">
                  <c:v>7.8838868063804621E-2</c:v>
                </c:pt>
                <c:pt idx="11">
                  <c:v>8.316376479115388E-2</c:v>
                </c:pt>
                <c:pt idx="12">
                  <c:v>8.7703325468667742E-2</c:v>
                </c:pt>
                <c:pt idx="13">
                  <c:v>9.2465690773304646E-2</c:v>
                </c:pt>
                <c:pt idx="14">
                  <c:v>9.7459030741256628E-2</c:v>
                </c:pt>
                <c:pt idx="15">
                  <c:v>0.10269150929890565</c:v>
                </c:pt>
                <c:pt idx="16">
                  <c:v>0.10817124485071138</c:v>
                </c:pt>
                <c:pt idx="17">
                  <c:v>0.11390626680685259</c:v>
                </c:pt>
                <c:pt idx="18">
                  <c:v>0.11990446797146502</c:v>
                </c:pt>
                <c:pt idx="19">
                  <c:v>0.12617355275817449</c:v>
                </c:pt>
                <c:pt idx="20">
                  <c:v>0.13272098125374637</c:v>
                </c:pt>
                <c:pt idx="21">
                  <c:v>0.13955390921334893</c:v>
                </c:pt>
                <c:pt idx="22">
                  <c:v>0.14667912414226708</c:v>
                </c:pt>
                <c:pt idx="23">
                  <c:v>0.15410297769877185</c:v>
                </c:pt>
                <c:pt idx="24">
                  <c:v>0.16183131474085177</c:v>
                </c:pt>
                <c:pt idx="25">
                  <c:v>0.169869399434909</c:v>
                </c:pt>
                <c:pt idx="26">
                  <c:v>0.17822183894623161</c:v>
                </c:pt>
                <c:pt idx="27">
                  <c:v>0.18689250533756635</c:v>
                </c:pt>
                <c:pt idx="28">
                  <c:v>0.19588445641151819</c:v>
                </c:pt>
                <c:pt idx="29">
                  <c:v>0.20519985634241159</c:v>
                </c:pt>
                <c:pt idx="30">
                  <c:v>0.21483989705086307</c:v>
                </c:pt>
                <c:pt idx="31">
                  <c:v>0.22480472137640456</c:v>
                </c:pt>
                <c:pt idx="32">
                  <c:v>0.23509334919646224</c:v>
                </c:pt>
                <c:pt idx="33">
                  <c:v>0.24570360771996413</c:v>
                </c:pt>
                <c:pt idx="34">
                  <c:v>0.25663206724674142</c:v>
                </c:pt>
                <c:pt idx="35">
                  <c:v>0.26787398372558158</c:v>
                </c:pt>
                <c:pt idx="36">
                  <c:v>0.27942324946028957</c:v>
                </c:pt>
                <c:pt idx="37">
                  <c:v>0.29127235330068491</c:v>
                </c:pt>
                <c:pt idx="38">
                  <c:v>0.30341235161091334</c:v>
                </c:pt>
                <c:pt idx="39">
                  <c:v>0.31583285122826638</c:v>
                </c:pt>
                <c:pt idx="40">
                  <c:v>0.32852200551031097</c:v>
                </c:pt>
              </c:numCache>
            </c:numRef>
          </c:val>
        </c:ser>
        <c:ser>
          <c:idx val="8"/>
          <c:order val="8"/>
          <c:tx>
            <c:strRef>
              <c:f>'Contour Plot - Drop Call p'!$B$131</c:f>
              <c:strCache>
                <c:ptCount val="1"/>
                <c:pt idx="0">
                  <c:v>23.2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p'!$C$131:$AQ$131</c:f>
              <c:numCache>
                <c:formatCode>General</c:formatCode>
                <c:ptCount val="41"/>
                <c:pt idx="0">
                  <c:v>4.6211490294168711E-2</c:v>
                </c:pt>
                <c:pt idx="1">
                  <c:v>4.8841434227371971E-2</c:v>
                </c:pt>
                <c:pt idx="2">
                  <c:v>5.161295166298821E-2</c:v>
                </c:pt>
                <c:pt idx="3">
                  <c:v>5.4532722665325439E-2</c:v>
                </c:pt>
                <c:pt idx="4">
                  <c:v>5.7607633544958563E-2</c:v>
                </c:pt>
                <c:pt idx="5">
                  <c:v>6.084477001643384E-2</c:v>
                </c:pt>
                <c:pt idx="6">
                  <c:v>6.4251408343401331E-2</c:v>
                </c:pt>
                <c:pt idx="7">
                  <c:v>6.7835004269141977E-2</c:v>
                </c:pt>
                <c:pt idx="8">
                  <c:v>7.1603179524026797E-2</c:v>
                </c:pt>
                <c:pt idx="9">
                  <c:v>7.5563705697010111E-2</c:v>
                </c:pt>
                <c:pt idx="10">
                  <c:v>7.9724485256296398E-2</c:v>
                </c:pt>
                <c:pt idx="11">
                  <c:v>8.4093529505370135E-2</c:v>
                </c:pt>
                <c:pt idx="12">
                  <c:v>8.8678933265211035E-2</c:v>
                </c:pt>
                <c:pt idx="13">
                  <c:v>9.3488846082358454E-2</c:v>
                </c:pt>
                <c:pt idx="14">
                  <c:v>9.853143977617719E-2</c:v>
                </c:pt>
                <c:pt idx="15">
                  <c:v>0.10381487215788122</c:v>
                </c:pt>
                <c:pt idx="16">
                  <c:v>0.10934724677925262</c:v>
                </c:pt>
                <c:pt idx="17">
                  <c:v>0.11513656860119417</c:v>
                </c:pt>
                <c:pt idx="18">
                  <c:v>0.1211906955118688</c:v>
                </c:pt>
                <c:pt idx="19">
                  <c:v>0.12751728567172976</c:v>
                </c:pt>
                <c:pt idx="20">
                  <c:v>0.13412374071863459</c:v>
                </c:pt>
                <c:pt idx="21">
                  <c:v>0.14101714493072004</c:v>
                </c:pt>
                <c:pt idx="22">
                  <c:v>0.14820420051785341</c:v>
                </c:pt>
                <c:pt idx="23">
                  <c:v>0.15569115929408628</c:v>
                </c:pt>
                <c:pt idx="24">
                  <c:v>0.16348375107315305</c:v>
                </c:pt>
                <c:pt idx="25">
                  <c:v>0.17158710922587411</c:v>
                </c:pt>
                <c:pt idx="26">
                  <c:v>0.18000569394117386</c:v>
                </c:pt>
                <c:pt idx="27">
                  <c:v>0.18874321383971163</c:v>
                </c:pt>
                <c:pt idx="28">
                  <c:v>0.19780254669884439</c:v>
                </c:pt>
                <c:pt idx="29">
                  <c:v>0.20718566015731416</c:v>
                </c:pt>
                <c:pt idx="30">
                  <c:v>0.21689353337479567</c:v>
                </c:pt>
                <c:pt idx="31">
                  <c:v>0.22692608072193032</c:v>
                </c:pt>
                <c:pt idx="32">
                  <c:v>0.23728207866705686</c:v>
                </c:pt>
                <c:pt idx="33">
                  <c:v>0.24795909710258701</c:v>
                </c:pt>
                <c:pt idx="34">
                  <c:v>0.25895343641278518</c:v>
                </c:pt>
                <c:pt idx="35">
                  <c:v>0.27026007162146437</c:v>
                </c:pt>
                <c:pt idx="36">
                  <c:v>0.2818726049688639</c:v>
                </c:pt>
                <c:pt idx="37">
                  <c:v>0.29378322824808578</c:v>
                </c:pt>
                <c:pt idx="38">
                  <c:v>0.30598269617986262</c:v>
                </c:pt>
                <c:pt idx="39">
                  <c:v>0.31846031201778457</c:v>
                </c:pt>
                <c:pt idx="40">
                  <c:v>0.33120392645305979</c:v>
                </c:pt>
              </c:numCache>
            </c:numRef>
          </c:val>
        </c:ser>
        <c:ser>
          <c:idx val="9"/>
          <c:order val="9"/>
          <c:tx>
            <c:strRef>
              <c:f>'Contour Plot - Drop Call p'!$B$132</c:f>
              <c:strCache>
                <c:ptCount val="1"/>
                <c:pt idx="0">
                  <c:v>23.35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p'!$C$132:$AQ$132</c:f>
              <c:numCache>
                <c:formatCode>General</c:formatCode>
                <c:ptCount val="41"/>
                <c:pt idx="0">
                  <c:v>4.6749196372808118E-2</c:v>
                </c:pt>
                <c:pt idx="1">
                  <c:v>4.9408156503242026E-2</c:v>
                </c:pt>
                <c:pt idx="2">
                  <c:v>5.2210067485284922E-2</c:v>
                </c:pt>
                <c:pt idx="3">
                  <c:v>5.5161652915783545E-2</c:v>
                </c:pt>
                <c:pt idx="4">
                  <c:v>5.8269841365852858E-2</c:v>
                </c:pt>
                <c:pt idx="5">
                  <c:v>6.1541759134710813E-2</c:v>
                </c:pt>
                <c:pt idx="6">
                  <c:v>6.4984720949374436E-2</c:v>
                </c:pt>
                <c:pt idx="7">
                  <c:v>6.8606218406699435E-2</c:v>
                </c:pt>
                <c:pt idx="8">
                  <c:v>7.2413905948194815E-2</c:v>
                </c:pt>
                <c:pt idx="9">
                  <c:v>7.6415584154083463E-2</c:v>
                </c:pt>
                <c:pt idx="10">
                  <c:v>8.0619180141699845E-2</c:v>
                </c:pt>
                <c:pt idx="11">
                  <c:v>8.5032724855065647E-2</c:v>
                </c:pt>
                <c:pt idx="12">
                  <c:v>8.9664327037943109E-2</c:v>
                </c:pt>
                <c:pt idx="13">
                  <c:v>9.4522143692464936E-2</c:v>
                </c:pt>
                <c:pt idx="14">
                  <c:v>9.9614346840225201E-2</c:v>
                </c:pt>
                <c:pt idx="15">
                  <c:v>0.10494908642315441</c:v>
                </c:pt>
                <c:pt idx="16">
                  <c:v>0.11053444920825511</c:v>
                </c:pt>
                <c:pt idx="17">
                  <c:v>0.11637841359397597</c:v>
                </c:pt>
                <c:pt idx="18">
                  <c:v>0.12248880025723473</c:v>
                </c:pt>
                <c:pt idx="19">
                  <c:v>0.12887321862936219</c:v>
                </c:pt>
                <c:pt idx="20">
                  <c:v>0.13553900924690798</c:v>
                </c:pt>
                <c:pt idx="21">
                  <c:v>0.14249318208954334</c:v>
                </c:pt>
                <c:pt idx="22">
                  <c:v>0.14974235109222492</c:v>
                </c:pt>
                <c:pt idx="23">
                  <c:v>0.15729266510211673</c:v>
                </c:pt>
                <c:pt idx="24">
                  <c:v>0.16514973564196395</c:v>
                </c:pt>
                <c:pt idx="25">
                  <c:v>0.17331856193980022</c:v>
                </c:pt>
                <c:pt idx="26">
                  <c:v>0.18180345378879134</c:v>
                </c:pt>
                <c:pt idx="27">
                  <c:v>0.19060795290899624</c:v>
                </c:pt>
                <c:pt idx="28">
                  <c:v>0.19973475359275467</c:v>
                </c:pt>
                <c:pt idx="29">
                  <c:v>0.20918562352472744</c:v>
                </c:pt>
                <c:pt idx="30">
                  <c:v>0.21896132577333807</c:v>
                </c:pt>
                <c:pt idx="31">
                  <c:v>0.22906154304910004</c:v>
                </c:pt>
                <c:pt idx="32">
                  <c:v>0.23948480541333866</c:v>
                </c:pt>
                <c:pt idx="33">
                  <c:v>0.25022842269415452</c:v>
                </c:pt>
                <c:pt idx="34">
                  <c:v>0.26128842292101551</c:v>
                </c:pt>
                <c:pt idx="35">
                  <c:v>0.27265949812101153</c:v>
                </c:pt>
                <c:pt idx="36">
                  <c:v>0.28433495882465248</c:v>
                </c:pt>
                <c:pt idx="37">
                  <c:v>0.29630669860360531</c:v>
                </c:pt>
                <c:pt idx="38">
                  <c:v>0.30856516990400962</c:v>
                </c:pt>
                <c:pt idx="39">
                  <c:v>0.32109937234483815</c:v>
                </c:pt>
                <c:pt idx="40">
                  <c:v>0.33389685452005313</c:v>
                </c:pt>
              </c:numCache>
            </c:numRef>
          </c:val>
        </c:ser>
        <c:ser>
          <c:idx val="10"/>
          <c:order val="10"/>
          <c:tx>
            <c:strRef>
              <c:f>'Contour Plot - Drop Call p'!$B$133</c:f>
              <c:strCache>
                <c:ptCount val="1"/>
                <c:pt idx="0">
                  <c:v>23.5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p'!$C$133:$AQ$133</c:f>
              <c:numCache>
                <c:formatCode>General</c:formatCode>
                <c:ptCount val="41"/>
                <c:pt idx="0">
                  <c:v>4.7292848843798078E-2</c:v>
                </c:pt>
                <c:pt idx="1">
                  <c:v>4.9981109087650931E-2</c:v>
                </c:pt>
                <c:pt idx="2">
                  <c:v>5.2813706707519774E-2</c:v>
                </c:pt>
                <c:pt idx="3">
                  <c:v>5.5797408598590365E-2</c:v>
                </c:pt>
                <c:pt idx="4">
                  <c:v>5.8939185277347719E-2</c:v>
                </c:pt>
                <c:pt idx="5">
                  <c:v>6.2246203223001256E-2</c:v>
                </c:pt>
                <c:pt idx="6">
                  <c:v>6.5725815122867612E-2</c:v>
                </c:pt>
                <c:pt idx="7">
                  <c:v>6.9385547816780802E-2</c:v>
                </c:pt>
                <c:pt idx="8">
                  <c:v>7.3233087729945925E-2</c:v>
                </c:pt>
                <c:pt idx="9">
                  <c:v>7.7276263580188492E-2</c:v>
                </c:pt>
                <c:pt idx="10">
                  <c:v>8.1523026144778868E-2</c:v>
                </c:pt>
                <c:pt idx="11">
                  <c:v>8.598142487448536E-2</c:v>
                </c:pt>
                <c:pt idx="12">
                  <c:v>9.0659581148821847E-2</c:v>
                </c:pt>
                <c:pt idx="13">
                  <c:v>9.5565657977242008E-2</c:v>
                </c:pt>
                <c:pt idx="14">
                  <c:v>0.10070782596694233</c:v>
                </c:pt>
                <c:pt idx="15">
                  <c:v>0.10609422539963986</c:v>
                </c:pt>
                <c:pt idx="16">
                  <c:v>0.11173292428784218</c:v>
                </c:pt>
                <c:pt idx="17">
                  <c:v>0.11763187231635706</c:v>
                </c:pt>
                <c:pt idx="18">
                  <c:v>0.12379885061765801</c:v>
                </c:pt>
                <c:pt idx="19">
                  <c:v>0.13024141738071457</c:v>
                </c:pt>
                <c:pt idx="20">
                  <c:v>0.13696684935235229</c:v>
                </c:pt>
                <c:pt idx="21">
                  <c:v>0.14398207935831181</c:v>
                </c:pt>
                <c:pt idx="22">
                  <c:v>0.15129363004788873</c:v>
                </c:pt>
                <c:pt idx="23">
                  <c:v>0.15890754415106464</c:v>
                </c:pt>
                <c:pt idx="24">
                  <c:v>0.16682931162978198</c:v>
                </c:pt>
                <c:pt idx="25">
                  <c:v>0.17506379420451657</c:v>
                </c:pt>
                <c:pt idx="26">
                  <c:v>0.18361514784222194</c:v>
                </c:pt>
                <c:pt idx="27">
                  <c:v>0.19248674390029605</c:v>
                </c:pt>
                <c:pt idx="28">
                  <c:v>0.20168108973124493</c:v>
                </c:pt>
                <c:pt idx="29">
                  <c:v>0.21119974966154681</c:v>
                </c:pt>
                <c:pt idx="30">
                  <c:v>0.22104326736277549</c:v>
                </c:pt>
                <c:pt idx="31">
                  <c:v>0.23121109072985949</c:v>
                </c:pt>
                <c:pt idx="32">
                  <c:v>0.24170150046664493</c:v>
                </c:pt>
                <c:pt idx="33">
                  <c:v>0.25251154364868772</c:v>
                </c:pt>
                <c:pt idx="34">
                  <c:v>0.26363697358329269</c:v>
                </c:pt>
                <c:pt idx="35">
                  <c:v>0.2750721973131845</c:v>
                </c:pt>
                <c:pt idx="36">
                  <c:v>0.28681023210898388</c:v>
                </c:pt>
                <c:pt idx="37">
                  <c:v>0.29884267226344924</c:v>
                </c:pt>
                <c:pt idx="38">
                  <c:v>0.31115966743444218</c:v>
                </c:pt>
                <c:pt idx="39">
                  <c:v>0.32374991368182804</c:v>
                </c:pt>
                <c:pt idx="40">
                  <c:v>0.3366006582051379</c:v>
                </c:pt>
              </c:numCache>
            </c:numRef>
          </c:val>
        </c:ser>
        <c:ser>
          <c:idx val="11"/>
          <c:order val="11"/>
          <c:tx>
            <c:strRef>
              <c:f>'Contour Plot - Drop Call p'!$B$134</c:f>
              <c:strCache>
                <c:ptCount val="1"/>
                <c:pt idx="0">
                  <c:v>23.65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p'!$C$134:$AQ$134</c:f>
              <c:numCache>
                <c:formatCode>General</c:formatCode>
                <c:ptCount val="41"/>
                <c:pt idx="0">
                  <c:v>4.7842506216082034E-2</c:v>
                </c:pt>
                <c:pt idx="1">
                  <c:v>5.0560352420768499E-2</c:v>
                </c:pt>
                <c:pt idx="2">
                  <c:v>5.3423931658472638E-2</c:v>
                </c:pt>
                <c:pt idx="3">
                  <c:v>5.6440053872301353E-2</c:v>
                </c:pt>
                <c:pt idx="4">
                  <c:v>5.9615731190969391E-2</c:v>
                </c:pt>
                <c:pt idx="5">
                  <c:v>6.29581698491994E-2</c:v>
                </c:pt>
                <c:pt idx="6">
                  <c:v>6.6474759969852831E-2</c:v>
                </c:pt>
                <c:pt idx="7">
                  <c:v>7.0173063001524094E-2</c:v>
                </c:pt>
                <c:pt idx="8">
                  <c:v>7.4060796600093792E-2</c:v>
                </c:pt>
                <c:pt idx="9">
                  <c:v>7.8145816739791985E-2</c:v>
                </c:pt>
                <c:pt idx="10">
                  <c:v>8.2436096839180004E-2</c:v>
                </c:pt>
                <c:pt idx="11">
                  <c:v>8.6939703690684711E-2</c:v>
                </c:pt>
                <c:pt idx="12">
                  <c:v>9.1664769989512174E-2</c:v>
                </c:pt>
                <c:pt idx="13">
                  <c:v>9.6619463269568731E-2</c:v>
                </c:pt>
                <c:pt idx="14">
                  <c:v>0.10181195107108293</c:v>
                </c:pt>
                <c:pt idx="15">
                  <c:v>0.10725036218761703</c:v>
                </c:pt>
                <c:pt idx="16">
                  <c:v>0.11294274386973685</c:v>
                </c:pt>
                <c:pt idx="17">
                  <c:v>0.11889701489938842</c:v>
                </c:pt>
                <c:pt idx="18">
                  <c:v>0.12512091449356014</c:v>
                </c:pt>
                <c:pt idx="19">
                  <c:v>0.13162194704854344</c:v>
                </c:pt>
                <c:pt idx="20">
                  <c:v>0.13840732279736023</c:v>
                </c:pt>
                <c:pt idx="21">
                  <c:v>0.1454838945228363</c:v>
                </c:pt>
                <c:pt idx="22">
                  <c:v>0.15285809054728314</c:v>
                </c:pt>
                <c:pt idx="23">
                  <c:v>0.16053584430645046</c:v>
                </c:pt>
                <c:pt idx="24">
                  <c:v>0.16852252090965608</c:v>
                </c:pt>
                <c:pt idx="25">
                  <c:v>0.17682284118875638</c:v>
                </c:pt>
                <c:pt idx="26">
                  <c:v>0.18544080384446582</c:v>
                </c:pt>
                <c:pt idx="27">
                  <c:v>0.19437960640760713</c:v>
                </c:pt>
                <c:pt idx="28">
                  <c:v>0.20364156584288468</c:v>
                </c:pt>
                <c:pt idx="29">
                  <c:v>0.21322803973097479</c:v>
                </c:pt>
                <c:pt idx="30">
                  <c:v>0.22313934906796695</c:v>
                </c:pt>
                <c:pt idx="31">
                  <c:v>0.23337470381592212</c:v>
                </c:pt>
                <c:pt idx="32">
                  <c:v>0.24393213242069992</c:v>
                </c:pt>
                <c:pt idx="33">
                  <c:v>0.25480841657919939</c:v>
                </c:pt>
                <c:pt idx="34">
                  <c:v>0.26599903258362867</c:v>
                </c:pt>
                <c:pt idx="35">
                  <c:v>0.27749810059133462</c:v>
                </c:pt>
                <c:pt idx="36">
                  <c:v>0.28929834316130471</c:v>
                </c:pt>
                <c:pt idx="37">
                  <c:v>0.30139105435939156</c:v>
                </c:pt>
                <c:pt idx="38">
                  <c:v>0.31376608066097478</c:v>
                </c:pt>
                <c:pt idx="39">
                  <c:v>0.32641181477041392</c:v>
                </c:pt>
                <c:pt idx="40">
                  <c:v>0.33931520333060822</c:v>
                </c:pt>
              </c:numCache>
            </c:numRef>
          </c:val>
        </c:ser>
        <c:ser>
          <c:idx val="12"/>
          <c:order val="12"/>
          <c:tx>
            <c:strRef>
              <c:f>'Contour Plot - Drop Call p'!$B$135</c:f>
              <c:strCache>
                <c:ptCount val="1"/>
                <c:pt idx="0">
                  <c:v>23.8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p'!$C$135:$AQ$135</c:f>
              <c:numCache>
                <c:formatCode>General</c:formatCode>
                <c:ptCount val="41"/>
                <c:pt idx="0">
                  <c:v>4.8398227404581322E-2</c:v>
                </c:pt>
                <c:pt idx="1">
                  <c:v>5.1145947341101013E-2</c:v>
                </c:pt>
                <c:pt idx="2">
                  <c:v>5.4040805054373107E-2</c:v>
                </c:pt>
                <c:pt idx="3">
                  <c:v>5.7089653268430511E-2</c:v>
                </c:pt>
                <c:pt idx="4">
                  <c:v>6.02995453727313E-2</c:v>
                </c:pt>
                <c:pt idx="5">
                  <c:v>6.3677726912845234E-2</c:v>
                </c:pt>
                <c:pt idx="6">
                  <c:v>6.7231624900335629E-2</c:v>
                </c:pt>
                <c:pt idx="7">
                  <c:v>7.0968834734310302E-2</c:v>
                </c:pt>
                <c:pt idx="8">
                  <c:v>7.4897104522317126E-2</c:v>
                </c:pt>
                <c:pt idx="9">
                  <c:v>7.902431658585575E-2</c:v>
                </c:pt>
                <c:pt idx="10">
                  <c:v>8.3358465936289816E-2</c:v>
                </c:pt>
                <c:pt idx="11">
                  <c:v>8.7907635510946935E-2</c:v>
                </c:pt>
                <c:pt idx="12">
                  <c:v>9.2679967967294538E-2</c:v>
                </c:pt>
                <c:pt idx="13">
                  <c:v>9.7683633845926224E-2</c:v>
                </c:pt>
                <c:pt idx="14">
                  <c:v>0.10292679593134024</c:v>
                </c:pt>
                <c:pt idx="15">
                  <c:v>0.10841756966381044</c:v>
                </c:pt>
                <c:pt idx="16">
                  <c:v>0.11416397948668201</c:v>
                </c:pt>
                <c:pt idx="17">
                  <c:v>0.12017391105178168</c:v>
                </c:pt>
                <c:pt idx="18">
                  <c:v>0.12645505925183931</c:v>
                </c:pt>
                <c:pt idx="19">
                  <c:v>0.13301487210331239</c:v>
                </c:pt>
                <c:pt idx="20">
                  <c:v>0.13986049056606115</c:v>
                </c:pt>
                <c:pt idx="21">
                  <c:v>0.14699868445803929</c:v>
                </c:pt>
                <c:pt idx="22">
                  <c:v>0.15443578470340191</c:v>
                </c:pt>
                <c:pt idx="23">
                  <c:v>0.16217761224077543</c:v>
                </c:pt>
                <c:pt idx="24">
                  <c:v>0.17022940401413469</c:v>
                </c:pt>
                <c:pt idx="25">
                  <c:v>0.17859573657068448</c:v>
                </c:pt>
                <c:pt idx="26">
                  <c:v>0.18728044789682866</c:v>
                </c:pt>
                <c:pt idx="27">
                  <c:v>0.19628655823278429</c:v>
                </c:pt>
                <c:pt idx="28">
                  <c:v>0.20561619071627113</c:v>
                </c:pt>
                <c:pt idx="29">
                  <c:v>0.21527049281314817</c:v>
                </c:pt>
                <c:pt idx="30">
                  <c:v>0.22524955959463455</c:v>
                </c:pt>
                <c:pt idx="31">
                  <c:v>0.23555236001323449</c:v>
                </c:pt>
                <c:pt idx="32">
                  <c:v>0.24617666740878735</c:v>
                </c:pt>
                <c:pt idx="33">
                  <c:v>0.25711899553811096</c:v>
                </c:pt>
                <c:pt idx="34">
                  <c:v>0.2683745414623816</c:v>
                </c:pt>
                <c:pt idx="35">
                  <c:v>0.27993713664168957</c:v>
                </c:pt>
                <c:pt idx="36">
                  <c:v>0.29179920757244115</c:v>
                </c:pt>
                <c:pt idx="37">
                  <c:v>0.30395174725724983</c:v>
                </c:pt>
                <c:pt idx="38">
                  <c:v>0.31638429871621315</c:v>
                </c:pt>
                <c:pt idx="39">
                  <c:v>0.32908495163147006</c:v>
                </c:pt>
                <c:pt idx="40">
                  <c:v>0.3420403530632638</c:v>
                </c:pt>
              </c:numCache>
            </c:numRef>
          </c:val>
        </c:ser>
        <c:ser>
          <c:idx val="13"/>
          <c:order val="13"/>
          <c:tx>
            <c:strRef>
              <c:f>'Contour Plot - Drop Call p'!$B$136</c:f>
              <c:strCache>
                <c:ptCount val="1"/>
                <c:pt idx="0">
                  <c:v>23.95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p'!$C$136:$AQ$136</c:f>
              <c:numCache>
                <c:formatCode>General</c:formatCode>
                <c:ptCount val="41"/>
                <c:pt idx="0">
                  <c:v>4.8960071728850543E-2</c:v>
                </c:pt>
                <c:pt idx="1">
                  <c:v>5.173795508349787E-2</c:v>
                </c:pt>
                <c:pt idx="2">
                  <c:v>5.4664389996184774E-2</c:v>
                </c:pt>
                <c:pt idx="3">
                  <c:v>5.7746271687935252E-2</c:v>
                </c:pt>
                <c:pt idx="4">
                  <c:v>6.0990694438739147E-2</c:v>
                </c:pt>
                <c:pt idx="5">
                  <c:v>6.4404942639766968E-2</c:v>
                </c:pt>
                <c:pt idx="6">
                  <c:v>6.799647962195017E-2</c:v>
                </c:pt>
                <c:pt idx="7">
                  <c:v>7.1772934052225706E-2</c:v>
                </c:pt>
                <c:pt idx="8">
                  <c:v>7.5742083684403994E-2</c:v>
                </c:pt>
                <c:pt idx="9">
                  <c:v>7.9911836249779711E-2</c:v>
                </c:pt>
                <c:pt idx="10">
                  <c:v>8.4290207273797241E-2</c:v>
                </c:pt>
                <c:pt idx="11">
                  <c:v>8.8885294609889989E-2</c:v>
                </c:pt>
                <c:pt idx="12">
                  <c:v>9.370524949065008E-2</c:v>
                </c:pt>
                <c:pt idx="13">
                  <c:v>9.8758243910404109E-2</c:v>
                </c:pt>
                <c:pt idx="14">
                  <c:v>0.10405243417273066</c:v>
                </c:pt>
                <c:pt idx="15">
                  <c:v>0.10959592046212316</c:v>
                </c:pt>
                <c:pt idx="16">
                  <c:v>0.11539670233151471</c:v>
                </c:pt>
                <c:pt idx="17">
                  <c:v>0.12146263003733662</c:v>
                </c:pt>
                <c:pt idx="18">
                  <c:v>0.12780135170168994</c:v>
                </c:pt>
                <c:pt idx="19">
                  <c:v>0.13442025633747115</c:v>
                </c:pt>
                <c:pt idx="20">
                  <c:v>0.14132641283715985</c:v>
                </c:pt>
                <c:pt idx="21">
                  <c:v>0.14852650509948975</c:v>
                </c:pt>
                <c:pt idx="22">
                  <c:v>0.15602676355019968</c:v>
                </c:pt>
                <c:pt idx="23">
                  <c:v>0.16383289340301244</c:v>
                </c:pt>
                <c:pt idx="24">
                  <c:v>0.17195000010410072</c:v>
                </c:pt>
                <c:pt idx="25">
                  <c:v>0.1803825125063776</c:v>
                </c:pt>
                <c:pt idx="26">
                  <c:v>0.18913410442739381</c:v>
                </c:pt>
                <c:pt idx="27">
                  <c:v>0.19820761535439285</c:v>
                </c:pt>
                <c:pt idx="28">
                  <c:v>0.20760497116968901</c:v>
                </c:pt>
                <c:pt idx="29">
                  <c:v>0.21732710587607001</c:v>
                </c:pt>
                <c:pt idx="30">
                  <c:v>0.22737388540206294</c:v>
                </c:pt>
                <c:pt idx="31">
                  <c:v>0.23774403465696192</c:v>
                </c:pt>
                <c:pt idx="32">
                  <c:v>0.24843506908155541</c:v>
                </c:pt>
                <c:pt idx="33">
                  <c:v>0.25944323199841457</c:v>
                </c:pt>
                <c:pt idx="34">
                  <c:v>0.27076343910130451</c:v>
                </c:pt>
                <c:pt idx="35">
                  <c:v>0.2823892314327987</c:v>
                </c:pt>
                <c:pt idx="36">
                  <c:v>0.29431273817891596</c:v>
                </c:pt>
                <c:pt idx="37">
                  <c:v>0.3065246505564983</c:v>
                </c:pt>
                <c:pt idx="38">
                  <c:v>0.31901420798082603</c:v>
                </c:pt>
                <c:pt idx="39">
                  <c:v>0.33176919757629997</c:v>
                </c:pt>
                <c:pt idx="40">
                  <c:v>0.34477596793176202</c:v>
                </c:pt>
              </c:numCache>
            </c:numRef>
          </c:val>
        </c:ser>
        <c:ser>
          <c:idx val="14"/>
          <c:order val="14"/>
          <c:tx>
            <c:strRef>
              <c:f>'Contour Plot - Drop Call p'!$B$137</c:f>
              <c:strCache>
                <c:ptCount val="1"/>
                <c:pt idx="0">
                  <c:v>24.1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p'!$C$137:$AQ$137</c:f>
              <c:numCache>
                <c:formatCode>General</c:formatCode>
                <c:ptCount val="41"/>
                <c:pt idx="0">
                  <c:v>4.9528098911603882E-2</c:v>
                </c:pt>
                <c:pt idx="1">
                  <c:v>5.2336437277013988E-2</c:v>
                </c:pt>
                <c:pt idx="2">
                  <c:v>5.5294749966729659E-2</c:v>
                </c:pt>
                <c:pt idx="3">
                  <c:v>5.8409974397524794E-2</c:v>
                </c:pt>
                <c:pt idx="4">
                  <c:v>6.168924535060246E-2</c:v>
                </c:pt>
                <c:pt idx="5">
                  <c:v>6.5139885576512374E-2</c:v>
                </c:pt>
                <c:pt idx="6">
                  <c:v>6.8769394133325501E-2</c:v>
                </c:pt>
                <c:pt idx="7">
                  <c:v>7.2585432248277473E-2</c:v>
                </c:pt>
                <c:pt idx="8">
                  <c:v>7.6595806489232088E-2</c:v>
                </c:pt>
                <c:pt idx="9">
                  <c:v>8.0808449031064197E-2</c:v>
                </c:pt>
                <c:pt idx="10">
                  <c:v>8.5231394803958832E-2</c:v>
                </c:pt>
                <c:pt idx="11">
                  <c:v>8.9872755316262182E-2</c:v>
                </c:pt>
                <c:pt idx="12">
                  <c:v>9.4740688954521424E-2</c:v>
                </c:pt>
                <c:pt idx="13">
                  <c:v>9.9843367578372547E-2</c:v>
                </c:pt>
                <c:pt idx="14">
                  <c:v>0.10518893924863583</c:v>
                </c:pt>
                <c:pt idx="15">
                  <c:v>0.11078548695402501</c:v>
                </c:pt>
                <c:pt idx="16">
                  <c:v>0.11664098323589477</c:v>
                </c:pt>
                <c:pt idx="17">
                  <c:v>0.12276324065202898</c:v>
                </c:pt>
                <c:pt idx="18">
                  <c:v>0.12915985807009384</c:v>
                </c:pt>
                <c:pt idx="19">
                  <c:v>0.13583816283942482</c:v>
                </c:pt>
                <c:pt idx="20">
                  <c:v>0.14280514895649113</c:v>
                </c:pt>
                <c:pt idx="21">
                  <c:v>0.1500674114146866</c:v>
                </c:pt>
                <c:pt idx="22">
                  <c:v>0.15763107701278684</c:v>
                </c:pt>
                <c:pt idx="23">
                  <c:v>0.16550173198793719</c:v>
                </c:pt>
                <c:pt idx="24">
                  <c:v>0.17368434693750609</c:v>
                </c:pt>
                <c:pt idx="25">
                  <c:v>0.18218319959827384</c:v>
                </c:pt>
                <c:pt idx="26">
                  <c:v>0.19100179615954058</c:v>
                </c:pt>
                <c:pt idx="27">
                  <c:v>0.20014279189669307</c:v>
                </c:pt>
                <c:pt idx="28">
                  <c:v>0.20960791202099699</c:v>
                </c:pt>
                <c:pt idx="29">
                  <c:v>0.21939787374686967</c:v>
                </c:pt>
                <c:pt idx="30">
                  <c:v>0.22951231067623365</c:v>
                </c:pt>
                <c:pt idx="31">
                  <c:v>0.2399497006870191</c:v>
                </c:pt>
                <c:pt idx="32">
                  <c:v>0.25070729858547908</c:v>
                </c:pt>
                <c:pt idx="33">
                  <c:v>0.26178107483560381</c:v>
                </c:pt>
                <c:pt idx="34">
                  <c:v>0.27316566170947171</c:v>
                </c:pt>
                <c:pt idx="35">
                  <c:v>0.28485430820595836</c:v>
                </c:pt>
                <c:pt idx="36">
                  <c:v>0.29683884505833774</c:v>
                </c:pt>
                <c:pt idx="37">
                  <c:v>0.30910966109103605</c:v>
                </c:pt>
                <c:pt idx="38">
                  <c:v>0.32165569209003891</c:v>
                </c:pt>
                <c:pt idx="39">
                  <c:v>0.33446442321912151</c:v>
                </c:pt>
                <c:pt idx="40">
                  <c:v>0.34752190584526554</c:v>
                </c:pt>
              </c:numCache>
            </c:numRef>
          </c:val>
        </c:ser>
        <c:ser>
          <c:idx val="15"/>
          <c:order val="15"/>
          <c:tx>
            <c:strRef>
              <c:f>'Contour Plot - Drop Call p'!$B$138</c:f>
              <c:strCache>
                <c:ptCount val="1"/>
                <c:pt idx="0">
                  <c:v>24.25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p'!$C$138:$AQ$138</c:f>
              <c:numCache>
                <c:formatCode>General</c:formatCode>
                <c:ptCount val="41"/>
                <c:pt idx="0">
                  <c:v>5.010236907710823E-2</c:v>
                </c:pt>
                <c:pt idx="1">
                  <c:v>5.2941455942624019E-2</c:v>
                </c:pt>
                <c:pt idx="2">
                  <c:v>5.5931948827648285E-2</c:v>
                </c:pt>
                <c:pt idx="3">
                  <c:v>5.9080827025787659E-2</c:v>
                </c:pt>
                <c:pt idx="4">
                  <c:v>6.2395265410647979E-2</c:v>
                </c:pt>
                <c:pt idx="5">
                  <c:v>6.5882624584564273E-2</c:v>
                </c:pt>
                <c:pt idx="6">
                  <c:v>6.9550438717218027E-2</c:v>
                </c:pt>
                <c:pt idx="7">
                  <c:v>7.3406400863357743E-2</c:v>
                </c:pt>
                <c:pt idx="8">
                  <c:v>7.7458345545479756E-2</c:v>
                </c:pt>
                <c:pt idx="9">
                  <c:v>8.171422838668585E-2</c:v>
                </c:pt>
                <c:pt idx="10">
                  <c:v>8.6182102581562114E-2</c:v>
                </c:pt>
                <c:pt idx="11">
                  <c:v>9.0870091999421185E-2</c:v>
                </c:pt>
                <c:pt idx="12">
                  <c:v>9.5786360725244796E-2</c:v>
                </c:pt>
                <c:pt idx="13">
                  <c:v>0.10093907885981568</c:v>
                </c:pt>
                <c:pt idx="14">
                  <c:v>0.10633638442250008</c:v>
                </c:pt>
                <c:pt idx="15">
                  <c:v>0.11198634122859291</c:v>
                </c:pt>
                <c:pt idx="16">
                  <c:v>0.1178968926486884</c:v>
                </c:pt>
                <c:pt idx="17">
                  <c:v>0.12407581120076001</c:v>
                </c:pt>
                <c:pt idx="18">
                  <c:v>0.1305306439769863</c:v>
                </c:pt>
                <c:pt idx="19">
                  <c:v>0.13726865396719701</c:v>
                </c:pt>
                <c:pt idx="20">
                  <c:v>0.14429675740929498</c:v>
                </c:pt>
                <c:pt idx="21">
                  <c:v>0.15162145737409785</c:v>
                </c:pt>
                <c:pt idx="22">
                  <c:v>0.15924877387742431</c:v>
                </c:pt>
                <c:pt idx="23">
                  <c:v>0.16718417090531121</c:v>
                </c:pt>
                <c:pt idx="24">
                  <c:v>0.17543248083801927</c:v>
                </c:pt>
                <c:pt idx="25">
                  <c:v>0.1839978268636048</c:v>
                </c:pt>
                <c:pt idx="26">
                  <c:v>0.19288354408052508</c:v>
                </c:pt>
                <c:pt idx="27">
                  <c:v>0.2020921000987746</c:v>
                </c:pt>
                <c:pt idx="28">
                  <c:v>0.21162501605776024</c:v>
                </c:pt>
                <c:pt idx="29">
                  <c:v>0.2214827890834111</c:v>
                </c:pt>
                <c:pt idx="30">
                  <c:v>0.23166481730341493</c:v>
                </c:pt>
                <c:pt idx="31">
                  <c:v>0.24216932862416757</c:v>
                </c:pt>
                <c:pt idx="32">
                  <c:v>0.25299331454200136</c:v>
                </c:pt>
                <c:pt idx="33">
                  <c:v>0.26413247031039494</c:v>
                </c:pt>
                <c:pt idx="34">
                  <c:v>0.27558114281010271</c:v>
                </c:pt>
                <c:pt idx="35">
                  <c:v>0.28733228746663503</c:v>
                </c:pt>
                <c:pt idx="36">
                  <c:v>0.2993774355258807</c:v>
                </c:pt>
                <c:pt idx="37">
                  <c:v>0.31170667293112281</c:v>
                </c:pt>
                <c:pt idx="38">
                  <c:v>0.32430863194135745</c:v>
                </c:pt>
                <c:pt idx="39">
                  <c:v>0.33717049649082576</c:v>
                </c:pt>
                <c:pt idx="40">
                  <c:v>0.35027802211338865</c:v>
                </c:pt>
              </c:numCache>
            </c:numRef>
          </c:val>
        </c:ser>
        <c:ser>
          <c:idx val="16"/>
          <c:order val="16"/>
          <c:tx>
            <c:strRef>
              <c:f>'Contour Plot - Drop Call p'!$B$139</c:f>
              <c:strCache>
                <c:ptCount val="1"/>
                <c:pt idx="0">
                  <c:v>24.4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p'!$C$139:$AQ$139</c:f>
              <c:numCache>
                <c:formatCode>General</c:formatCode>
                <c:ptCount val="41"/>
                <c:pt idx="0">
                  <c:v>5.0682942749440962E-2</c:v>
                </c:pt>
                <c:pt idx="1">
                  <c:v>5.3553073490785627E-2</c:v>
                </c:pt>
                <c:pt idx="2">
                  <c:v>5.6576050816192727E-2</c:v>
                </c:pt>
                <c:pt idx="3">
                  <c:v>5.9758895559135376E-2</c:v>
                </c:pt>
                <c:pt idx="4">
                  <c:v>6.3108822256931943E-2</c:v>
                </c:pt>
                <c:pt idx="5">
                  <c:v>6.6633228834337338E-2</c:v>
                </c:pt>
                <c:pt idx="6">
                  <c:v>7.0339683933407449E-2</c:v>
                </c:pt>
                <c:pt idx="7">
                  <c:v>7.4235911677953209E-2</c:v>
                </c:pt>
                <c:pt idx="8">
                  <c:v>7.8329773658065344E-2</c:v>
                </c:pt>
                <c:pt idx="9">
                  <c:v>8.2629247920185528E-2</c:v>
                </c:pt>
                <c:pt idx="10">
                  <c:v>8.7142404751585092E-2</c:v>
                </c:pt>
                <c:pt idx="11">
                  <c:v>9.18773790554957E-2</c:v>
                </c:pt>
                <c:pt idx="12">
                  <c:v>9.6842339125152957E-2</c:v>
                </c:pt>
                <c:pt idx="13">
                  <c:v>0.10204545164232687</c:v>
                </c:pt>
                <c:pt idx="14">
                  <c:v>0.10749484274918335</c:v>
                </c:pt>
                <c:pt idx="15">
                  <c:v>0.11319855507220523</c:v>
                </c:pt>
                <c:pt idx="16">
                  <c:v>0.11916450061400802</c:v>
                </c:pt>
                <c:pt idx="17">
                  <c:v>0.12540040947377051</c:v>
                </c:pt>
                <c:pt idx="18">
                  <c:v>0.13191377441010094</c:v>
                </c:pt>
                <c:pt idx="19">
                  <c:v>0.13871179132179345</c:v>
                </c:pt>
                <c:pt idx="20">
                  <c:v>0.14580129579222109</c:v>
                </c:pt>
                <c:pt idx="21">
                  <c:v>0.15318869592196535</c:v>
                </c:pt>
                <c:pt idx="22">
                  <c:v>0.16087990176132819</c:v>
                </c:pt>
                <c:pt idx="23">
                  <c:v>0.16888025174892884</c:v>
                </c:pt>
                <c:pt idx="24">
                  <c:v>0.1771944366636003</c:v>
                </c:pt>
                <c:pt idx="25">
                  <c:v>0.18582642170282818</c:v>
                </c:pt>
                <c:pt idx="26">
                  <c:v>0.19477936741014251</c:v>
                </c:pt>
                <c:pt idx="27">
                  <c:v>0.20405555028386269</c:v>
                </c:pt>
                <c:pt idx="28">
                  <c:v>0.21365628400765133</c:v>
                </c:pt>
                <c:pt idx="29">
                  <c:v>0.22358184234627343</c:v>
                </c:pt>
                <c:pt idx="30">
                  <c:v>0.23383138484423233</c:v>
                </c:pt>
                <c:pt idx="31">
                  <c:v>0.24440288654670539</c:v>
                </c:pt>
                <c:pt idx="32">
                  <c:v>0.25529307302737914</c:v>
                </c:pt>
                <c:pt idx="33">
                  <c:v>0.26649736205226304</c:v>
                </c:pt>
                <c:pt idx="34">
                  <c:v>0.27800981322830765</c:v>
                </c:pt>
                <c:pt idx="35">
                  <c:v>0.28982308697690978</c:v>
                </c:pt>
                <c:pt idx="36">
                  <c:v>0.30192841413187288</c:v>
                </c:pt>
                <c:pt idx="37">
                  <c:v>0.31431557738649996</c:v>
                </c:pt>
                <c:pt idx="38">
                  <c:v>0.32697290570353527</c:v>
                </c:pt>
                <c:pt idx="39">
                  <c:v>0.33988728265401974</c:v>
                </c:pt>
                <c:pt idx="40">
                  <c:v>0.35304416946744516</c:v>
                </c:pt>
              </c:numCache>
            </c:numRef>
          </c:val>
        </c:ser>
        <c:ser>
          <c:idx val="17"/>
          <c:order val="17"/>
          <c:tx>
            <c:strRef>
              <c:f>'Contour Plot - Drop Call p'!$B$140</c:f>
              <c:strCache>
                <c:ptCount val="1"/>
                <c:pt idx="0">
                  <c:v>24.55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p'!$C$140:$AQ$140</c:f>
              <c:numCache>
                <c:formatCode>General</c:formatCode>
                <c:ptCount val="41"/>
                <c:pt idx="0">
                  <c:v>5.1269880850608698E-2</c:v>
                </c:pt>
                <c:pt idx="1">
                  <c:v>5.4171352718848459E-2</c:v>
                </c:pt>
                <c:pt idx="2">
                  <c:v>5.7227120541849183E-2</c:v>
                </c:pt>
                <c:pt idx="3">
                  <c:v>6.0444246337558613E-2</c:v>
                </c:pt>
                <c:pt idx="4">
                  <c:v>6.3829983858047362E-2</c:v>
                </c:pt>
                <c:pt idx="5">
                  <c:v>6.7391767798952076E-2</c:v>
                </c:pt>
                <c:pt idx="6">
                  <c:v>7.1137200611352105E-2</c:v>
                </c:pt>
                <c:pt idx="7">
                  <c:v>7.5074036703596747E-2</c:v>
                </c:pt>
                <c:pt idx="8">
                  <c:v>7.9210163818311127E-2</c:v>
                </c:pt>
                <c:pt idx="9">
                  <c:v>8.3553581370464064E-2</c:v>
                </c:pt>
                <c:pt idx="10">
                  <c:v>8.8112375536548798E-2</c:v>
                </c:pt>
                <c:pt idx="11">
                  <c:v>9.2894690893226259E-2</c:v>
                </c:pt>
                <c:pt idx="12">
                  <c:v>9.7908698416845935E-2</c:v>
                </c:pt>
                <c:pt idx="13">
                  <c:v>0.10316255967376323</c:v>
                </c:pt>
                <c:pt idx="14">
                  <c:v>0.1086643870559688</c:v>
                </c:pt>
                <c:pt idx="15">
                  <c:v>0.11442219994788964</c:v>
                </c:pt>
                <c:pt idx="16">
                  <c:v>0.1204438767489092</c:v>
                </c:pt>
                <c:pt idx="17">
                  <c:v>0.12673710272272171</c:v>
                </c:pt>
                <c:pt idx="18">
                  <c:v>0.13330931369949675</c:v>
                </c:pt>
                <c:pt idx="19">
                  <c:v>0.14016763572026977</c:v>
                </c:pt>
                <c:pt idx="20">
                  <c:v>0.14731882078506728</c:v>
                </c:pt>
                <c:pt idx="21">
                  <c:v>0.15476917894688214</c:v>
                </c:pt>
                <c:pt idx="22">
                  <c:v>0.16252450708229477</c:v>
                </c:pt>
                <c:pt idx="23">
                  <c:v>0.17059001476554075</c:v>
                </c:pt>
                <c:pt idx="24">
                  <c:v>0.17897024777501733</c:v>
                </c:pt>
                <c:pt idx="25">
                  <c:v>0.18766900986807555</c:v>
                </c:pt>
                <c:pt idx="26">
                  <c:v>0.19668928356948812</c:v>
                </c:pt>
                <c:pt idx="27">
                  <c:v>0.20603315082881352</c:v>
                </c:pt>
                <c:pt idx="28">
                  <c:v>0.21570171450913939</c:v>
                </c:pt>
                <c:pt idx="29">
                  <c:v>0.22569502177112374</c:v>
                </c:pt>
                <c:pt idx="30">
                  <c:v>0.23601199050824112</c:v>
                </c:pt>
                <c:pt idx="31">
                  <c:v>0.24665034006777004</c:v>
                </c:pt>
                <c:pt idx="32">
                  <c:v>0.25760652755325458</c:v>
                </c:pt>
                <c:pt idx="33">
                  <c:v>0.26887569104381415</c:v>
                </c:pt>
                <c:pt idx="34">
                  <c:v>0.28045160107977385</c:v>
                </c:pt>
                <c:pt idx="35">
                  <c:v>0.29232662174896057</c:v>
                </c:pt>
                <c:pt idx="36">
                  <c:v>0.30449168266050952</c:v>
                </c:pt>
                <c:pt idx="37">
                  <c:v>0.31693626301070771</c:v>
                </c:pt>
                <c:pt idx="38">
                  <c:v>0.32964838882679343</c:v>
                </c:pt>
                <c:pt idx="39">
                  <c:v>0.34261464431935762</c:v>
                </c:pt>
                <c:pt idx="40">
                  <c:v>0.35582019808299792</c:v>
                </c:pt>
              </c:numCache>
            </c:numRef>
          </c:val>
        </c:ser>
        <c:ser>
          <c:idx val="18"/>
          <c:order val="18"/>
          <c:tx>
            <c:strRef>
              <c:f>'Contour Plot - Drop Call p'!$B$141</c:f>
              <c:strCache>
                <c:ptCount val="1"/>
                <c:pt idx="0">
                  <c:v>24.7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p'!$C$141:$AQ$141</c:f>
              <c:numCache>
                <c:formatCode>General</c:formatCode>
                <c:ptCount val="41"/>
                <c:pt idx="0">
                  <c:v>5.1863244698523783E-2</c:v>
                </c:pt>
                <c:pt idx="1">
                  <c:v>5.4796356808304955E-2</c:v>
                </c:pt>
                <c:pt idx="2">
                  <c:v>5.7885222982785763E-2</c:v>
                </c:pt>
                <c:pt idx="3">
                  <c:v>6.1136946050191779E-2</c:v>
                </c:pt>
                <c:pt idx="4">
                  <c:v>6.4558818507722271E-2</c:v>
                </c:pt>
                <c:pt idx="5">
                  <c:v>6.8158311247781961E-2</c:v>
                </c:pt>
                <c:pt idx="6">
                  <c:v>7.1943059842599522E-2</c:v>
                </c:pt>
                <c:pt idx="7">
                  <c:v>7.5920848174056144E-2</c:v>
                </c:pt>
                <c:pt idx="8">
                  <c:v>8.0099589193827425E-2</c:v>
                </c:pt>
                <c:pt idx="9">
                  <c:v>8.448730260028213E-2</c:v>
                </c:pt>
                <c:pt idx="10">
                  <c:v>8.909208922355874E-2</c:v>
                </c:pt>
                <c:pt idx="11">
                  <c:v>9.3922101919482165E-2</c:v>
                </c:pt>
                <c:pt idx="12">
                  <c:v>9.8985512787127208E-2</c:v>
                </c:pt>
                <c:pt idx="13">
                  <c:v>0.10429047654455781</c:v>
                </c:pt>
                <c:pt idx="14">
                  <c:v>0.10984508992322346</c:v>
                </c:pt>
                <c:pt idx="15">
                  <c:v>0.11565734697432409</c:v>
                </c:pt>
                <c:pt idx="16">
                  <c:v>0.12173509022074658</c:v>
                </c:pt>
                <c:pt idx="17">
                  <c:v>0.12808595763644501</c:v>
                </c:pt>
                <c:pt idx="18">
                  <c:v>0.13471732549177143</c:v>
                </c:pt>
                <c:pt idx="19">
                  <c:v>0.1416362471685102</c:v>
                </c:pt>
                <c:pt idx="20">
                  <c:v>0.14884938812226089</c:v>
                </c:pt>
                <c:pt idx="21">
                  <c:v>0.15636295725215268</c:v>
                </c:pt>
                <c:pt idx="22">
                  <c:v>0.1641826350281568</c:v>
                </c:pt>
                <c:pt idx="23">
                  <c:v>0.17231349882366626</c:v>
                </c:pt>
                <c:pt idx="24">
                  <c:v>0.18075994600431916</c:v>
                </c:pt>
                <c:pt idx="25">
                  <c:v>0.18952561543163282</c:v>
                </c:pt>
                <c:pt idx="26">
                  <c:v>0.19861330814983491</c:v>
                </c:pt>
                <c:pt idx="27">
                  <c:v>0.20802490813381988</c:v>
                </c:pt>
                <c:pt idx="28">
                  <c:v>0.21776130408248942</c:v>
                </c:pt>
                <c:pt idx="29">
                  <c:v>0.22782231334150665</c:v>
                </c:pt>
                <c:pt idx="30">
                  <c:v>0.23820660912902458</c:v>
                </c:pt>
                <c:pt idx="31">
                  <c:v>0.24891165231327994</c:v>
                </c:pt>
                <c:pt idx="32">
                  <c:v>0.25993362904797696</c:v>
                </c:pt>
                <c:pt idx="33">
                  <c:v>0.27126739560601681</c:v>
                </c:pt>
                <c:pt idx="34">
                  <c:v>0.28290643176041502</c:v>
                </c:pt>
                <c:pt idx="35">
                  <c:v>0.29484280403960256</c:v>
                </c:pt>
                <c:pt idx="36">
                  <c:v>0.30706714012970782</c:v>
                </c:pt>
                <c:pt idx="37">
                  <c:v>0.31956861560661293</c:v>
                </c:pt>
                <c:pt idx="38">
                  <c:v>0.33233495405430169</c:v>
                </c:pt>
                <c:pt idx="39">
                  <c:v>0.34535244146316346</c:v>
                </c:pt>
                <c:pt idx="40">
                  <c:v>0.35860595560371034</c:v>
                </c:pt>
              </c:numCache>
            </c:numRef>
          </c:val>
        </c:ser>
        <c:ser>
          <c:idx val="19"/>
          <c:order val="19"/>
          <c:tx>
            <c:strRef>
              <c:f>'Contour Plot - Drop Call p'!$B$142</c:f>
              <c:strCache>
                <c:ptCount val="1"/>
                <c:pt idx="0">
                  <c:v>24.85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p'!$C$142:$AQ$142</c:f>
              <c:numCache>
                <c:formatCode>General</c:formatCode>
                <c:ptCount val="41"/>
                <c:pt idx="0">
                  <c:v>5.2463096004835952E-2</c:v>
                </c:pt>
                <c:pt idx="1">
                  <c:v>5.5428149321880581E-2</c:v>
                </c:pt>
                <c:pt idx="2">
                  <c:v>5.855042348212345E-2</c:v>
                </c:pt>
                <c:pt idx="3">
                  <c:v>6.1837061730683346E-2</c:v>
                </c:pt>
                <c:pt idx="4">
                  <c:v>6.5295394819206209E-2</c:v>
                </c:pt>
                <c:pt idx="5">
                  <c:v>6.893292923977111E-2</c:v>
                </c:pt>
                <c:pt idx="6">
                  <c:v>7.2757332972949659E-2</c:v>
                </c:pt>
                <c:pt idx="7">
                  <c:v>7.6776418536258356E-2</c:v>
                </c:pt>
                <c:pt idx="8">
                  <c:v>8.099812311811519E-2</c:v>
                </c:pt>
                <c:pt idx="9">
                  <c:v>8.5430485584462632E-2</c:v>
                </c:pt>
                <c:pt idx="10">
                  <c:v>9.0081620151034353E-2</c:v>
                </c:pt>
                <c:pt idx="11">
                  <c:v>9.4959686524453593E-2</c:v>
                </c:pt>
                <c:pt idx="12">
                  <c:v>0.1000728563306048</c:v>
                </c:pt>
                <c:pt idx="13">
                  <c:v>0.10542927566968953</c:v>
                </c:pt>
                <c:pt idx="14">
                  <c:v>0.11103702366471349</c:v>
                </c:pt>
                <c:pt idx="15">
                  <c:v>0.11690406690449336</c:v>
                </c:pt>
                <c:pt idx="16">
                  <c:v>0.12303820972419043</c:v>
                </c:pt>
                <c:pt idx="17">
                  <c:v>0.12944704031636509</c:v>
                </c:pt>
                <c:pt idx="18">
                  <c:v>0.1361378727239661</c:v>
                </c:pt>
                <c:pt idx="19">
                  <c:v>0.14311768483372281</c:v>
                </c:pt>
                <c:pt idx="20">
                  <c:v>0.15039305256409025</c:v>
                </c:pt>
                <c:pt idx="21">
                  <c:v>0.15797008052594522</c:v>
                </c:pt>
                <c:pt idx="22">
                  <c:v>0.16585432952608262</c:v>
                </c:pt>
                <c:pt idx="23">
                  <c:v>0.17405074138230883</c:v>
                </c:pt>
                <c:pt idx="24">
                  <c:v>0.18256356162327966</c:v>
                </c:pt>
                <c:pt idx="25">
                  <c:v>0.19139626075447036</c:v>
                </c:pt>
                <c:pt idx="26">
                  <c:v>0.20055145488164841</c:v>
                </c:pt>
                <c:pt idx="27">
                  <c:v>0.21003082659234798</c:v>
                </c:pt>
                <c:pt idx="28">
                  <c:v>0.21983504710109397</c:v>
                </c:pt>
                <c:pt idx="29">
                  <c:v>0.22996370076207234</c:v>
                </c:pt>
                <c:pt idx="30">
                  <c:v>0.24041521313984232</c:v>
                </c:pt>
                <c:pt idx="31">
                  <c:v>0.25118678390053778</c:v>
                </c:pt>
                <c:pt idx="32">
                  <c:v>0.26227432583869797</c:v>
                </c:pt>
                <c:pt idx="33">
                  <c:v>0.27367241138431525</c:v>
                </c:pt>
                <c:pt idx="34">
                  <c:v>0.28537422793700518</c:v>
                </c:pt>
                <c:pt idx="35">
                  <c:v>0.29737154334590576</c:v>
                </c:pt>
                <c:pt idx="36">
                  <c:v>0.30965468279211922</c:v>
                </c:pt>
                <c:pt idx="37">
                  <c:v>0.32221251823316049</c:v>
                </c:pt>
                <c:pt idx="38">
                  <c:v>0.33503247143493076</c:v>
                </c:pt>
                <c:pt idx="39">
                  <c:v>0.34810053144635267</c:v>
                </c:pt>
                <c:pt idx="40">
                  <c:v>0.36140128716649861</c:v>
                </c:pt>
              </c:numCache>
            </c:numRef>
          </c:val>
        </c:ser>
        <c:ser>
          <c:idx val="20"/>
          <c:order val="20"/>
          <c:tx>
            <c:strRef>
              <c:f>'Contour Plot - Drop Call p'!$B$143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p'!$C$143:$AQ$143</c:f>
              <c:numCache>
                <c:formatCode>General</c:formatCode>
                <c:ptCount val="41"/>
                <c:pt idx="0">
                  <c:v>5.3069496872615009E-2</c:v>
                </c:pt>
                <c:pt idx="1">
                  <c:v>5.6066794200459041E-2</c:v>
                </c:pt>
                <c:pt idx="2">
                  <c:v>5.9222787744025056E-2</c:v>
                </c:pt>
                <c:pt idx="3">
                  <c:v>6.2544660752367129E-2</c:v>
                </c:pt>
                <c:pt idx="4">
                  <c:v>6.6039781719439861E-2</c:v>
                </c:pt>
                <c:pt idx="5">
                  <c:v>6.971569211651707E-2</c:v>
                </c:pt>
                <c:pt idx="6">
                  <c:v>7.3580091594365585E-2</c:v>
                </c:pt>
                <c:pt idx="7">
                  <c:v>7.7640820440943559E-2</c:v>
                </c:pt>
                <c:pt idx="8">
                  <c:v>8.1905839079881401E-2</c:v>
                </c:pt>
                <c:pt idx="9">
                  <c:v>8.6383204397790098E-2</c:v>
                </c:pt>
                <c:pt idx="10">
                  <c:v>9.1081042695121434E-2</c:v>
                </c:pt>
                <c:pt idx="11">
                  <c:v>9.6007519066514557E-2</c:v>
                </c:pt>
                <c:pt idx="12">
                  <c:v>0.10117080303295371</c:v>
                </c:pt>
                <c:pt idx="13">
                  <c:v>0.10657903027030811</c:v>
                </c:pt>
                <c:pt idx="14">
                  <c:v>0.11224026030757175</c:v>
                </c:pt>
                <c:pt idx="15">
                  <c:v>0.11816243010400003</c:v>
                </c:pt>
                <c:pt idx="16">
                  <c:v>0.12435330345790543</c:v>
                </c:pt>
                <c:pt idx="17">
                  <c:v>0.13082041625159763</c:v>
                </c:pt>
                <c:pt idx="18">
                  <c:v>0.13757101759716481</c:v>
                </c:pt>
                <c:pt idx="19">
                  <c:v>0.1446120070166573</c:v>
                </c:pt>
                <c:pt idx="20">
                  <c:v>0.15194986786769377</c:v>
                </c:pt>
                <c:pt idx="21">
                  <c:v>0.15959059731124514</c:v>
                </c:pt>
                <c:pt idx="22">
                  <c:v>0.16753963321172932</c:v>
                </c:pt>
                <c:pt idx="23">
                  <c:v>0.17580177845958694</c:v>
                </c:pt>
                <c:pt idx="24">
                  <c:v>0.18438112331182879</c:v>
                </c:pt>
                <c:pt idx="25">
                  <c:v>0.19328096645483914</c:v>
                </c:pt>
                <c:pt idx="26">
                  <c:v>0.20250373560375534</c:v>
                </c:pt>
                <c:pt idx="27">
                  <c:v>0.21205090856132428</c:v>
                </c:pt>
                <c:pt idx="28">
                  <c:v>0.22192293576315733</c:v>
                </c:pt>
                <c:pt idx="29">
                  <c:v>0.23211916543226535</c:v>
                </c:pt>
                <c:pt idx="30">
                  <c:v>0.24263777254984975</c:v>
                </c:pt>
                <c:pt idx="31">
                  <c:v>0.25347569291751748</c:v>
                </c:pt>
                <c:pt idx="32">
                  <c:v>0.26462856363426185</c:v>
                </c:pt>
                <c:pt idx="33">
                  <c:v>0.27609067133564513</c:v>
                </c:pt>
                <c:pt idx="34">
                  <c:v>0.28785490953881443</c:v>
                </c:pt>
                <c:pt idx="35">
                  <c:v>0.29991274640190585</c:v>
                </c:pt>
                <c:pt idx="36">
                  <c:v>0.31225420413731325</c:v>
                </c:pt>
                <c:pt idx="37">
                  <c:v>0.32486785121335721</c:v>
                </c:pt>
                <c:pt idx="38">
                  <c:v>0.33774080833728054</c:v>
                </c:pt>
                <c:pt idx="39">
                  <c:v>0.35085876903465141</c:v>
                </c:pt>
                <c:pt idx="40">
                  <c:v>0.36420603542798202</c:v>
                </c:pt>
              </c:numCache>
            </c:numRef>
          </c:val>
        </c:ser>
        <c:ser>
          <c:idx val="21"/>
          <c:order val="21"/>
          <c:tx>
            <c:strRef>
              <c:f>'Contour Plot - Drop Call p'!$B$144</c:f>
              <c:strCache>
                <c:ptCount val="1"/>
                <c:pt idx="0">
                  <c:v>25.15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p'!$C$144:$AQ$144</c:f>
              <c:numCache>
                <c:formatCode>General</c:formatCode>
                <c:ptCount val="41"/>
                <c:pt idx="0">
                  <c:v>5.3682509793881915E-2</c:v>
                </c:pt>
                <c:pt idx="1">
                  <c:v>5.6712355759839808E-2</c:v>
                </c:pt>
                <c:pt idx="2">
                  <c:v>5.9902381829599789E-2</c:v>
                </c:pt>
                <c:pt idx="3">
                  <c:v>6.3259810823231843E-2</c:v>
                </c:pt>
                <c:pt idx="4">
                  <c:v>6.6792048443005375E-2</c:v>
                </c:pt>
                <c:pt idx="5">
                  <c:v>7.0506670495116636E-2</c:v>
                </c:pt>
                <c:pt idx="6">
                  <c:v>7.4411407536629268E-2</c:v>
                </c:pt>
                <c:pt idx="7">
                  <c:v>7.8514126733046946E-2</c:v>
                </c:pt>
                <c:pt idx="8">
                  <c:v>8.2822810712066083E-2</c:v>
                </c:pt>
                <c:pt idx="9">
                  <c:v>8.7345533202606185E-2</c:v>
                </c:pt>
                <c:pt idx="10">
                  <c:v>9.2090431255786614E-2</c:v>
                </c:pt>
                <c:pt idx="11">
                  <c:v>9.7065673856756213E-2</c:v>
                </c:pt>
                <c:pt idx="12">
                  <c:v>0.10227942675383964</c:v>
                </c:pt>
                <c:pt idx="13">
                  <c:v>0.10773981335501449</c:v>
                </c:pt>
                <c:pt idx="14">
                  <c:v>0.11345487157191922</c:v>
                </c:pt>
                <c:pt idx="15">
                  <c:v>0.11943250652903198</c:v>
                </c:pt>
                <c:pt idx="16">
                  <c:v>0.12568043910089449</c:v>
                </c:pt>
                <c:pt idx="17">
                  <c:v>0.13220615029372743</c:v>
                </c:pt>
                <c:pt idx="18">
                  <c:v>0.13901682154979572</c:v>
                </c:pt>
                <c:pt idx="19">
                  <c:v>0.14611927112355275</c:v>
                </c:pt>
                <c:pt idx="20">
                  <c:v>0.15351988675781614</c:v>
                </c:pt>
                <c:pt idx="21">
                  <c:v>0.1612245549756216</c:v>
                </c:pt>
                <c:pt idx="22">
                  <c:v>0.16923858739826309</c:v>
                </c:pt>
                <c:pt idx="23">
                  <c:v>0.17756664460129579</c:v>
                </c:pt>
                <c:pt idx="24">
                  <c:v>0.18621265812648691</c:v>
                </c:pt>
                <c:pt idx="25">
                  <c:v>0.19517975137695268</c:v>
                </c:pt>
                <c:pt idx="26">
                  <c:v>0.20447016023268808</c:v>
                </c:pt>
                <c:pt idx="27">
                  <c:v>0.21408515433159558</c:v>
                </c:pt>
                <c:pt idx="28">
                  <c:v>0.22402496006375702</c:v>
                </c:pt>
                <c:pt idx="29">
                  <c:v>0.23428868642049902</c:v>
                </c:pt>
                <c:pt idx="30">
                  <c:v>0.24487425492091511</c:v>
                </c:pt>
                <c:pt idx="31">
                  <c:v>0.25577833490286106</c:v>
                </c:pt>
                <c:pt idx="32">
                  <c:v>0.26699628550891596</c:v>
                </c:pt>
                <c:pt idx="33">
                  <c:v>0.27852210571637542</c:v>
                </c:pt>
                <c:pt idx="34">
                  <c:v>0.29034839375027044</c:v>
                </c:pt>
                <c:pt idx="35">
                  <c:v>0.30246631717642813</c:v>
                </c:pt>
                <c:pt idx="36">
                  <c:v>0.31486559489514887</c:v>
                </c:pt>
                <c:pt idx="37">
                  <c:v>0.32753449214350228</c:v>
                </c:pt>
                <c:pt idx="38">
                  <c:v>0.34045982946499337</c:v>
                </c:pt>
                <c:pt idx="39">
                  <c:v>0.35362700642011829</c:v>
                </c:pt>
                <c:pt idx="40">
                  <c:v>0.36702004059222948</c:v>
                </c:pt>
              </c:numCache>
            </c:numRef>
          </c:val>
        </c:ser>
        <c:ser>
          <c:idx val="22"/>
          <c:order val="22"/>
          <c:tx>
            <c:strRef>
              <c:f>'Contour Plot - Drop Call p'!$B$145</c:f>
              <c:strCache>
                <c:ptCount val="1"/>
                <c:pt idx="0">
                  <c:v>25.3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p'!$C$145:$AQ$145</c:f>
              <c:numCache>
                <c:formatCode>General</c:formatCode>
                <c:ptCount val="41"/>
                <c:pt idx="0">
                  <c:v>5.4302197646984803E-2</c:v>
                </c:pt>
                <c:pt idx="1">
                  <c:v>5.736489868732414E-2</c:v>
                </c:pt>
                <c:pt idx="2">
                  <c:v>6.05892721526195E-2</c:v>
                </c:pt>
                <c:pt idx="3">
                  <c:v>6.3982579980684712E-2</c:v>
                </c:pt>
                <c:pt idx="4">
                  <c:v>6.7552264525852945E-2</c:v>
                </c:pt>
                <c:pt idx="5">
                  <c:v>7.1305935260769934E-2</c:v>
                </c:pt>
                <c:pt idx="6">
                  <c:v>7.525135285873813E-2</c:v>
                </c:pt>
                <c:pt idx="7">
                  <c:v>7.9396410441804011E-2</c:v>
                </c:pt>
                <c:pt idx="8">
                  <c:v>8.3749111780575841E-2</c:v>
                </c:pt>
                <c:pt idx="9">
                  <c:v>8.8317546236096806E-2</c:v>
                </c:pt>
                <c:pt idx="10">
                  <c:v>9.3109860242590214E-2</c:v>
                </c:pt>
                <c:pt idx="11">
                  <c:v>9.8134225143187384E-2</c:v>
                </c:pt>
                <c:pt idx="12">
                  <c:v>0.10339880120950158</c:v>
                </c:pt>
                <c:pt idx="13">
                  <c:v>0.10891169770079549</c:v>
                </c:pt>
                <c:pt idx="14">
                  <c:v>0.11468092885013985</c:v>
                </c:pt>
                <c:pt idx="15">
                  <c:v>0.12071436570398786</c:v>
                </c:pt>
                <c:pt idx="16">
                  <c:v>0.1270196837885097</c:v>
                </c:pt>
                <c:pt idx="17">
                  <c:v>0.13360430663126893</c:v>
                </c:pt>
                <c:pt idx="18">
                  <c:v>0.14047534523063757</c:v>
                </c:pt>
                <c:pt idx="19">
                  <c:v>0.14763953363782173</c:v>
                </c:pt>
                <c:pt idx="20">
                  <c:v>0.15510316089733953</c:v>
                </c:pt>
                <c:pt idx="21">
                  <c:v>0.16287199968081575</c:v>
                </c:pt>
                <c:pt idx="22">
                  <c:v>0.170951232045258</c:v>
                </c:pt>
                <c:pt idx="23">
                  <c:v>0.17934537284941318</c:v>
                </c:pt>
                <c:pt idx="24">
                  <c:v>0.18805819146881828</c:v>
                </c:pt>
                <c:pt idx="25">
                  <c:v>0.19709263255977072</c:v>
                </c:pt>
                <c:pt idx="26">
                  <c:v>0.20645073673222253</c:v>
                </c:pt>
                <c:pt idx="27">
                  <c:v>0.21613356209868151</c:v>
                </c:pt>
                <c:pt idx="28">
                  <c:v>0.22614110776730267</c:v>
                </c:pt>
                <c:pt idx="29">
                  <c:v>0.23647224043883655</c:v>
                </c:pt>
                <c:pt idx="30">
                  <c:v>0.24712462534505467</c:v>
                </c:pt>
                <c:pt idx="31">
                  <c:v>0.25809466282660581</c:v>
                </c:pt>
                <c:pt idx="32">
                  <c:v>0.26937743188686136</c:v>
                </c:pt>
                <c:pt idx="33">
                  <c:v>0.28096664207119537</c:v>
                </c:pt>
                <c:pt idx="34">
                  <c:v>0.29285459500466127</c:v>
                </c:pt>
                <c:pt idx="35">
                  <c:v>0.30503215687203922</c:v>
                </c:pt>
                <c:pt idx="36">
                  <c:v>0.31748874304034524</c:v>
                </c:pt>
                <c:pt idx="37">
                  <c:v>0.33021231590367123</c:v>
                </c:pt>
                <c:pt idx="38">
                  <c:v>0.34318939687335626</c:v>
                </c:pt>
                <c:pt idx="39">
                  <c:v>0.3564050932439678</c:v>
                </c:pt>
                <c:pt idx="40">
                  <c:v>0.36984314043979577</c:v>
                </c:pt>
              </c:numCache>
            </c:numRef>
          </c:val>
        </c:ser>
        <c:ser>
          <c:idx val="23"/>
          <c:order val="23"/>
          <c:tx>
            <c:strRef>
              <c:f>'Contour Plot - Drop Call p'!$B$146</c:f>
              <c:strCache>
                <c:ptCount val="1"/>
                <c:pt idx="0">
                  <c:v>25.45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p'!$C$146:$AQ$146</c:f>
              <c:numCache>
                <c:formatCode>General</c:formatCode>
                <c:ptCount val="41"/>
                <c:pt idx="0">
                  <c:v>5.4928623693816382E-2</c:v>
                </c:pt>
                <c:pt idx="1">
                  <c:v>5.8024488038126182E-2</c:v>
                </c:pt>
                <c:pt idx="2">
                  <c:v>6.1283525475042712E-2</c:v>
                </c:pt>
                <c:pt idx="3">
                  <c:v>6.4713036586105568E-2</c:v>
                </c:pt>
                <c:pt idx="4">
                  <c:v>6.8320499798800102E-2</c:v>
                </c:pt>
                <c:pt idx="5">
                  <c:v>7.2113557559139438E-2</c:v>
                </c:pt>
                <c:pt idx="6">
                  <c:v>7.609999984003861E-2</c:v>
                </c:pt>
                <c:pt idx="7">
                  <c:v>8.0287744770575944E-2</c:v>
                </c:pt>
                <c:pt idx="8">
                  <c:v>8.4684816172721777E-2</c:v>
                </c:pt>
                <c:pt idx="9">
                  <c:v>8.9299317797268449E-2</c:v>
                </c:pt>
                <c:pt idx="10">
                  <c:v>9.4139404060135212E-2</c:v>
                </c:pt>
                <c:pt idx="11">
                  <c:v>9.9213247094600512E-2</c:v>
                </c:pt>
                <c:pt idx="12">
                  <c:v>0.10452899995499237</c:v>
                </c:pt>
                <c:pt idx="13">
                  <c:v>0.11009475583361206</c:v>
                </c:pt>
                <c:pt idx="14">
                  <c:v>0.11591850318580926</c:v>
                </c:pt>
                <c:pt idx="15">
                  <c:v>0.12200807669876114</c:v>
                </c:pt>
                <c:pt idx="16">
                  <c:v>0.12837110408813321</c:v>
                </c:pt>
                <c:pt idx="17">
                  <c:v>0.13501494876381423</c:v>
                </c:pt>
                <c:pt idx="18">
                  <c:v>0.14194664847153801</c:v>
                </c:pt>
                <c:pt idx="19">
                  <c:v>0.14917285009147815</c:v>
                </c:pt>
                <c:pt idx="20">
                  <c:v>0.15669974085759883</c:v>
                </c:pt>
                <c:pt idx="21">
                  <c:v>0.16453297635216294</c:v>
                </c:pt>
                <c:pt idx="22">
                  <c:v>0.17267760572748697</c:v>
                </c:pt>
                <c:pt idx="23">
                  <c:v>0.18113799471056488</c:v>
                </c:pt>
                <c:pt idx="24">
                  <c:v>0.18991774705392003</c:v>
                </c:pt>
                <c:pt idx="25">
                  <c:v>0.19901962520590422</c:v>
                </c:pt>
                <c:pt idx="26">
                  <c:v>0.20844547108313063</c:v>
                </c:pt>
                <c:pt idx="27">
                  <c:v>0.21819612793384163</c:v>
                </c:pt>
                <c:pt idx="28">
                  <c:v>0.22827136438041501</c:v>
                </c:pt>
                <c:pt idx="29">
                  <c:v>0.23866980181820277</c:v>
                </c:pt>
                <c:pt idx="30">
                  <c:v>0.24938884642251111</c:v>
                </c:pt>
                <c:pt idx="31">
                  <c:v>0.26042462707166658</c:v>
                </c:pt>
                <c:pt idx="32">
                  <c:v>0.27177194052766801</c:v>
                </c:pt>
                <c:pt idx="33">
                  <c:v>0.28342420522296902</c:v>
                </c:pt>
                <c:pt idx="34">
                  <c:v>0.29537342497890084</c:v>
                </c:pt>
                <c:pt idx="35">
                  <c:v>0.30761016392514373</c:v>
                </c:pt>
                <c:pt idx="36">
                  <c:v>0.32012353379826575</c:v>
                </c:pt>
                <c:pt idx="37">
                  <c:v>0.33290119466946366</c:v>
                </c:pt>
                <c:pt idx="38">
                  <c:v>0.34592936998719681</c:v>
                </c:pt>
                <c:pt idx="39">
                  <c:v>0.35919287662069482</c:v>
                </c:pt>
                <c:pt idx="40">
                  <c:v>0.37267517035804321</c:v>
                </c:pt>
              </c:numCache>
            </c:numRef>
          </c:val>
        </c:ser>
        <c:ser>
          <c:idx val="24"/>
          <c:order val="24"/>
          <c:tx>
            <c:strRef>
              <c:f>'Contour Plot - Drop Call p'!$B$147</c:f>
              <c:strCache>
                <c:ptCount val="1"/>
                <c:pt idx="0">
                  <c:v>25.6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p'!$C$147:$AQ$147</c:f>
              <c:numCache>
                <c:formatCode>General</c:formatCode>
                <c:ptCount val="41"/>
                <c:pt idx="0">
                  <c:v>5.5561851576869679E-2</c:v>
                </c:pt>
                <c:pt idx="1">
                  <c:v>5.8691189231605753E-2</c:v>
                </c:pt>
                <c:pt idx="2">
                  <c:v>6.1985208902343394E-2</c:v>
                </c:pt>
                <c:pt idx="3">
                  <c:v>6.5451249319187971E-2</c:v>
                </c:pt>
                <c:pt idx="4">
                  <c:v>6.9096824380800198E-2</c:v>
                </c:pt>
                <c:pt idx="5">
                  <c:v>7.2929608788460262E-2</c:v>
                </c:pt>
                <c:pt idx="6">
                  <c:v>7.6957420971093843E-2</c:v>
                </c:pt>
                <c:pt idx="7">
                  <c:v>8.1188203086392019E-2</c:v>
                </c:pt>
                <c:pt idx="8">
                  <c:v>8.5629997885358147E-2</c:v>
                </c:pt>
                <c:pt idx="9">
                  <c:v>9.0290922233611098E-2</c:v>
                </c:pt>
                <c:pt idx="10">
                  <c:v>9.5179137093190258E-2</c:v>
                </c:pt>
                <c:pt idx="11">
                  <c:v>0.10030281378410173</c:v>
                </c:pt>
                <c:pt idx="12">
                  <c:v>0.10567009636607591</c:v>
                </c:pt>
                <c:pt idx="13">
                  <c:v>0.11128906000864121</c:v>
                </c:pt>
                <c:pt idx="14">
                  <c:v>0.11716766525227848</c:v>
                </c:pt>
                <c:pt idx="15">
                  <c:v>0.12331370810568576</c:v>
                </c:pt>
                <c:pt idx="16">
                  <c:v>0.1297347659745316</c:v>
                </c:pt>
                <c:pt idx="17">
                  <c:v>0.13643813947587347</c:v>
                </c:pt>
                <c:pt idx="18">
                  <c:v>0.14343079025985042</c:v>
                </c:pt>
                <c:pt idx="19">
                  <c:v>0.15071927503631732</c:v>
                </c:pt>
                <c:pt idx="20">
                  <c:v>0.15830967608849167</c:v>
                </c:pt>
                <c:pt idx="21">
                  <c:v>0.16620752864786054</c:v>
                </c:pt>
                <c:pt idx="22">
                  <c:v>0.17441774560361822</c:v>
                </c:pt>
                <c:pt idx="23">
                  <c:v>0.18294454012446515</c:v>
                </c:pt>
                <c:pt idx="24">
                  <c:v>0.19179134687896537</c:v>
                </c:pt>
                <c:pt idx="25">
                  <c:v>0.20096074265066102</c:v>
                </c:pt>
                <c:pt idx="26">
                  <c:v>0.21045436725316813</c:v>
                </c:pt>
                <c:pt idx="27">
                  <c:v>0.22027284575547967</c:v>
                </c:pt>
                <c:pt idx="28">
                  <c:v>0.23041571312524967</c:v>
                </c:pt>
                <c:pt idx="29">
                  <c:v>0.24088134248415075</c:v>
                </c:pt>
                <c:pt idx="30">
                  <c:v>0.2516668782404991</c:v>
                </c:pt>
                <c:pt idx="31">
                  <c:v>0.26276817541609665</c:v>
                </c:pt>
                <c:pt idx="32">
                  <c:v>0.27417974651257621</c:v>
                </c:pt>
                <c:pt idx="33">
                  <c:v>0.28589471726357812</c:v>
                </c:pt>
                <c:pt idx="34">
                  <c:v>0.29790479258937508</c:v>
                </c:pt>
                <c:pt idx="35">
                  <c:v>0.31020023400724206</c:v>
                </c:pt>
                <c:pt idx="36">
                  <c:v>0.32276984965192734</c:v>
                </c:pt>
                <c:pt idx="37">
                  <c:v>0.33560099792502318</c:v>
                </c:pt>
                <c:pt idx="38">
                  <c:v>0.34867960562007672</c:v>
                </c:pt>
                <c:pt idx="39">
                  <c:v>0.36199020116350078</c:v>
                </c:pt>
                <c:pt idx="40">
                  <c:v>0.37551596337274346</c:v>
                </c:pt>
              </c:numCache>
            </c:numRef>
          </c:val>
        </c:ser>
        <c:ser>
          <c:idx val="25"/>
          <c:order val="25"/>
          <c:tx>
            <c:strRef>
              <c:f>'Contour Plot - Drop Call p'!$B$148</c:f>
              <c:strCache>
                <c:ptCount val="1"/>
                <c:pt idx="0">
                  <c:v>25.75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p'!$C$148:$AQ$148</c:f>
              <c:numCache>
                <c:formatCode>General</c:formatCode>
                <c:ptCount val="41"/>
                <c:pt idx="0">
                  <c:v>5.620194531612821E-2</c:v>
                </c:pt>
                <c:pt idx="1">
                  <c:v>5.9365068047318857E-2</c:v>
                </c:pt>
                <c:pt idx="2">
                  <c:v>6.2694389878640025E-2</c:v>
                </c:pt>
                <c:pt idx="3">
                  <c:v>6.6197287172062969E-2</c:v>
                </c:pt>
                <c:pt idx="4">
                  <c:v>6.9881308671975659E-2</c:v>
                </c:pt>
                <c:pt idx="5">
                  <c:v>7.3754160591397569E-2</c:v>
                </c:pt>
                <c:pt idx="6">
                  <c:v>7.7823688944280572E-2</c:v>
                </c:pt>
                <c:pt idx="7">
                  <c:v>8.2097858909204499E-2</c:v>
                </c:pt>
                <c:pt idx="8">
                  <c:v>8.6584731012718213E-2</c:v>
                </c:pt>
                <c:pt idx="9">
                  <c:v>9.1292433927443919E-2</c:v>
                </c:pt>
                <c:pt idx="10">
                  <c:v>9.6229133691483351E-2</c:v>
                </c:pt>
                <c:pt idx="11">
                  <c:v>0.1014029991723019</c:v>
                </c:pt>
                <c:pt idx="12">
                  <c:v>0.10682216362077973</c:v>
                </c:pt>
                <c:pt idx="13">
                  <c:v>0.11249468219017078</c:v>
                </c:pt>
                <c:pt idx="14">
                  <c:v>0.11842848533091219</c:v>
                </c:pt>
                <c:pt idx="15">
                  <c:v>0.12463132801614409</c:v>
                </c:pt>
                <c:pt idx="16">
                  <c:v>0.13111073480488619</c:v>
                </c:pt>
                <c:pt idx="17">
                  <c:v>0.13787394081041102</c:v>
                </c:pt>
                <c:pt idx="18">
                  <c:v>0.14492782871059404</c:v>
                </c:pt>
                <c:pt idx="19">
                  <c:v>0.15227886201485541</c:v>
                </c:pt>
                <c:pt idx="20">
                  <c:v>0.15993301488839176</c:v>
                </c:pt>
                <c:pt idx="21">
                  <c:v>0.16789569892809192</c:v>
                </c:pt>
                <c:pt idx="22">
                  <c:v>0.17617168738483055</c:v>
                </c:pt>
                <c:pt idx="23">
                  <c:v>0.18476503743234682</c:v>
                </c:pt>
                <c:pt idx="24">
                  <c:v>0.19367901119181583</c:v>
                </c:pt>
                <c:pt idx="25">
                  <c:v>0.20291599633124988</c:v>
                </c:pt>
                <c:pt idx="26">
                  <c:v>0.21247742716731707</c:v>
                </c:pt>
                <c:pt idx="27">
                  <c:v>0.22236370730090543</c:v>
                </c:pt>
                <c:pt idx="28">
                  <c:v>0.23257413491328605</c:v>
                </c:pt>
                <c:pt idx="29">
                  <c:v>0.24310683193320515</c:v>
                </c:pt>
                <c:pt idx="30">
                  <c:v>0.2539586783526393</c:v>
                </c:pt>
                <c:pt idx="31">
                  <c:v>0.26512525301614831</c:v>
                </c:pt>
                <c:pt idx="32">
                  <c:v>0.27660078223170464</c:v>
                </c:pt>
                <c:pt idx="33">
                  <c:v>0.28837809754577209</c:v>
                </c:pt>
                <c:pt idx="34">
                  <c:v>0.30044860398888501</c:v>
                </c:pt>
                <c:pt idx="35">
                  <c:v>0.31280226002736244</c:v>
                </c:pt>
                <c:pt idx="36">
                  <c:v>0.32542757035024616</c:v>
                </c:pt>
                <c:pt idx="37">
                  <c:v>0.33831159247733533</c:v>
                </c:pt>
                <c:pt idx="38">
                  <c:v>0.35143995799478539</c:v>
                </c:pt>
                <c:pt idx="39">
                  <c:v>0.3647969090110163</c:v>
                </c:pt>
                <c:pt idx="40">
                  <c:v>0.37836535018094813</c:v>
                </c:pt>
              </c:numCache>
            </c:numRef>
          </c:val>
        </c:ser>
        <c:ser>
          <c:idx val="26"/>
          <c:order val="26"/>
          <c:tx>
            <c:strRef>
              <c:f>'Contour Plot - Drop Call p'!$B$149</c:f>
              <c:strCache>
                <c:ptCount val="1"/>
                <c:pt idx="0">
                  <c:v>25.9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p'!$C$149:$AQ$149</c:f>
              <c:numCache>
                <c:formatCode>General</c:formatCode>
                <c:ptCount val="41"/>
                <c:pt idx="0">
                  <c:v>5.6848969305787971E-2</c:v>
                </c:pt>
                <c:pt idx="1">
                  <c:v>6.0046190620883136E-2</c:v>
                </c:pt>
                <c:pt idx="2">
                  <c:v>6.3411136181622418E-2</c:v>
                </c:pt>
                <c:pt idx="3">
                  <c:v>6.6951219443202981E-2</c:v>
                </c:pt>
                <c:pt idx="4">
                  <c:v>7.0674023346413511E-2</c:v>
                </c:pt>
                <c:pt idx="5">
                  <c:v>7.4587284846648338E-2</c:v>
                </c:pt>
                <c:pt idx="6">
                  <c:v>7.86988766441135E-2</c:v>
                </c:pt>
                <c:pt idx="7">
                  <c:v>8.3016785900854539E-2</c:v>
                </c:pt>
                <c:pt idx="8">
                  <c:v>8.7549089733945304E-2</c:v>
                </c:pt>
                <c:pt idx="9">
                  <c:v>9.2303927281942658E-2</c:v>
                </c:pt>
                <c:pt idx="10">
                  <c:v>9.7289468154165767E-2</c:v>
                </c:pt>
                <c:pt idx="11">
                  <c:v>0.10251387709016924</c:v>
                </c:pt>
                <c:pt idx="12">
                  <c:v>0.10798527468060314</c:v>
                </c:pt>
                <c:pt idx="13">
                  <c:v>0.11371169403114831</c:v>
                </c:pt>
                <c:pt idx="14">
                  <c:v>0.11970103328898501</c:v>
                </c:pt>
                <c:pt idx="15">
                  <c:v>0.12596100399684071</c:v>
                </c:pt>
                <c:pt idx="16">
                  <c:v>0.13249907529350391</c:v>
                </c:pt>
                <c:pt idx="17">
                  <c:v>0.13932241404208415</c:v>
                </c:pt>
                <c:pt idx="18">
                  <c:v>0.14643782103834574</c:v>
                </c:pt>
                <c:pt idx="19">
                  <c:v>0.15385166353103735</c:v>
                </c:pt>
                <c:pt idx="20">
                  <c:v>0.16156980437387677</c:v>
                </c:pt>
                <c:pt idx="21">
                  <c:v>0.16959752822402013</c:v>
                </c:pt>
                <c:pt idx="22">
                  <c:v>0.17793946530336202</c:v>
                </c:pt>
                <c:pt idx="23">
                  <c:v>0.18659951334539848</c:v>
                </c:pt>
                <c:pt idx="24">
                  <c:v>0.19558075845972314</c:v>
                </c:pt>
                <c:pt idx="25">
                  <c:v>0.2048853957561636</c:v>
                </c:pt>
                <c:pt idx="26">
                  <c:v>0.21451465067830544</c:v>
                </c:pt>
                <c:pt idx="27">
                  <c:v>0.22446870209847747</c:v>
                </c:pt>
                <c:pt idx="28">
                  <c:v>0.23474660831960598</c:v>
                </c:pt>
                <c:pt idx="29">
                  <c:v>0.24534623720980675</c:v>
                </c:pt>
                <c:pt idx="30">
                  <c:v>0.25626420175910675</c:v>
                </c:pt>
                <c:pt idx="31">
                  <c:v>0.26749580239015791</c:v>
                </c:pt>
                <c:pt idx="32">
                  <c:v>0.2790349773721898</c:v>
                </c:pt>
                <c:pt idx="33">
                  <c:v>0.29087426267604666</c:v>
                </c:pt>
                <c:pt idx="34">
                  <c:v>0.30300476256470665</c:v>
                </c:pt>
                <c:pt idx="35">
                  <c:v>0.31541613213568348</c:v>
                </c:pt>
                <c:pt idx="36">
                  <c:v>0.32809657291753036</c:v>
                </c:pt>
                <c:pt idx="37">
                  <c:v>0.34103284247181165</c:v>
                </c:pt>
                <c:pt idx="38">
                  <c:v>0.35421027876513528</c:v>
                </c:pt>
                <c:pt idx="39">
                  <c:v>0.36761283985531934</c:v>
                </c:pt>
                <c:pt idx="40">
                  <c:v>0.38122315918512384</c:v>
                </c:pt>
              </c:numCache>
            </c:numRef>
          </c:val>
        </c:ser>
        <c:ser>
          <c:idx val="27"/>
          <c:order val="27"/>
          <c:tx>
            <c:strRef>
              <c:f>'Contour Plot - Drop Call p'!$B$150</c:f>
              <c:strCache>
                <c:ptCount val="1"/>
                <c:pt idx="0">
                  <c:v>26.05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p'!$C$150:$AQ$150</c:f>
              <c:numCache>
                <c:formatCode>General</c:formatCode>
                <c:ptCount val="41"/>
                <c:pt idx="0">
                  <c:v>5.7502988310806719E-2</c:v>
                </c:pt>
                <c:pt idx="1">
                  <c:v>6.0734623439653759E-2</c:v>
                </c:pt>
                <c:pt idx="2">
                  <c:v>6.4135515917271305E-2</c:v>
                </c:pt>
                <c:pt idx="3">
                  <c:v>6.7713115731100573E-2</c:v>
                </c:pt>
                <c:pt idx="4">
                  <c:v>7.147503934471798E-2</c:v>
                </c:pt>
                <c:pt idx="5">
                  <c:v>7.5429053660282658E-2</c:v>
                </c:pt>
                <c:pt idx="6">
                  <c:v>7.9583057137291691E-2</c:v>
                </c:pt>
                <c:pt idx="7">
                  <c:v>8.3945057853743565E-2</c:v>
                </c:pt>
                <c:pt idx="8">
                  <c:v>8.8523148300314589E-2</c:v>
                </c:pt>
                <c:pt idx="9">
                  <c:v>9.3325476706844268E-2</c:v>
                </c:pt>
                <c:pt idx="10">
                  <c:v>9.8360214713941962E-2</c:v>
                </c:pt>
                <c:pt idx="11">
                  <c:v>0.1036355212215397</c:v>
                </c:pt>
                <c:pt idx="12">
                  <c:v>0.10915950227137858</c:v>
                </c:pt>
                <c:pt idx="13">
                  <c:v>0.1149401668523827</c:v>
                </c:pt>
                <c:pt idx="14">
                  <c:v>0.1209853785572344</c:v>
                </c:pt>
                <c:pt idx="15">
                  <c:v>0.12730280306574365</c:v>
                </c:pt>
                <c:pt idx="16">
                  <c:v>0.13389985148621189</c:v>
                </c:pt>
                <c:pt idx="17">
                  <c:v>0.14078361965018865</c:v>
                </c:pt>
                <c:pt idx="18">
                  <c:v>0.14796082352886974</c:v>
                </c:pt>
                <c:pt idx="19">
                  <c:v>0.15543773102072206</c:v>
                </c:pt>
                <c:pt idx="20">
                  <c:v>0.16322009044928101</c:v>
                </c:pt>
                <c:pt idx="21">
                  <c:v>0.17131305620666315</c:v>
                </c:pt>
                <c:pt idx="22">
                  <c:v>0.17972111208100616</c:v>
                </c:pt>
                <c:pt idx="23">
                  <c:v>0.18844799291322398</c:v>
                </c:pt>
                <c:pt idx="24">
                  <c:v>0.19749660533813707</c:v>
                </c:pt>
                <c:pt idx="25">
                  <c:v>0.20686894847476073</c:v>
                </c:pt>
                <c:pt idx="26">
                  <c:v>0.21656603553742429</c:v>
                </c:pt>
                <c:pt idx="27">
                  <c:v>0.22658781744014855</c:v>
                </c:pt>
                <c:pt idx="28">
                  <c:v>0.23693310955768473</c:v>
                </c:pt>
                <c:pt idx="29">
                  <c:v>0.24759952288388143</c:v>
                </c:pt>
                <c:pt idx="30">
                  <c:v>0.25858340088751536</c:v>
                </c:pt>
                <c:pt idx="31">
                  <c:v>0.26987976340327702</c:v>
                </c:pt>
                <c:pt idx="32">
                  <c:v>0.28148225890727424</c:v>
                </c:pt>
                <c:pt idx="33">
                  <c:v>0.29338312650856857</c:v>
                </c:pt>
                <c:pt idx="34">
                  <c:v>0.30557316893778219</c:v>
                </c:pt>
                <c:pt idx="35">
                  <c:v>0.31804173772835903</c:v>
                </c:pt>
                <c:pt idx="36">
                  <c:v>0.33077673166422916</c:v>
                </c:pt>
                <c:pt idx="37">
                  <c:v>0.34376460940916326</c:v>
                </c:pt>
                <c:pt idx="38">
                  <c:v>0.35699041703905865</c:v>
                </c:pt>
                <c:pt idx="39">
                  <c:v>0.37043783097124239</c:v>
                </c:pt>
                <c:pt idx="40">
                  <c:v>0.384089216528538</c:v>
                </c:pt>
              </c:numCache>
            </c:numRef>
          </c:val>
        </c:ser>
        <c:ser>
          <c:idx val="28"/>
          <c:order val="28"/>
          <c:tx>
            <c:strRef>
              <c:f>'Contour Plot - Drop Call p'!$B$151</c:f>
              <c:strCache>
                <c:ptCount val="1"/>
                <c:pt idx="0">
                  <c:v>26.2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p'!$C$151:$AQ$151</c:f>
              <c:numCache>
                <c:formatCode>General</c:formatCode>
                <c:ptCount val="41"/>
                <c:pt idx="0">
                  <c:v>5.8164067463278013E-2</c:v>
                </c:pt>
                <c:pt idx="1">
                  <c:v>6.143043333820683E-2</c:v>
                </c:pt>
                <c:pt idx="2">
                  <c:v>6.4867597514368089E-2</c:v>
                </c:pt>
                <c:pt idx="3">
                  <c:v>6.8483045927719699E-2</c:v>
                </c:pt>
                <c:pt idx="4">
                  <c:v>7.2284427866317641E-2</c:v>
                </c:pt>
                <c:pt idx="5">
                  <c:v>7.6279539356821899E-2</c:v>
                </c:pt>
                <c:pt idx="6">
                  <c:v>8.047630366246486E-2</c:v>
                </c:pt>
                <c:pt idx="7">
                  <c:v>8.4882748679208642E-2</c:v>
                </c:pt>
                <c:pt idx="8">
                  <c:v>8.9506981022143953E-2</c:v>
                </c:pt>
                <c:pt idx="9">
                  <c:v>9.4357156603827694E-2</c:v>
                </c:pt>
                <c:pt idx="10">
                  <c:v>9.9441447520865242E-2</c:v>
                </c:pt>
                <c:pt idx="11">
                  <c:v>0.10476800508528547</c:v>
                </c:pt>
                <c:pt idx="12">
                  <c:v>0.11034491886378738</c:v>
                </c:pt>
                <c:pt idx="13">
                  <c:v>0.11618017162140044</c:v>
                </c:pt>
                <c:pt idx="14">
                  <c:v>0.12228159010707361</c:v>
                </c:pt>
                <c:pt idx="15">
                  <c:v>0.12865679166769628</c:v>
                </c:pt>
                <c:pt idx="16">
                  <c:v>0.13531312673444029</c:v>
                </c:pt>
                <c:pt idx="17">
                  <c:v>0.14225761729131739</c:v>
                </c:pt>
                <c:pt idx="18">
                  <c:v>0.14949689151049259</c:v>
                </c:pt>
                <c:pt idx="19">
                  <c:v>0.15703711482195357</c:v>
                </c:pt>
                <c:pt idx="20">
                  <c:v>0.16488391777608405</c:v>
                </c:pt>
                <c:pt idx="21">
                  <c:v>0.17304232115566356</c:v>
                </c:pt>
                <c:pt idx="22">
                  <c:v>0.18151665889757057</c:v>
                </c:pt>
                <c:pt idx="23">
                  <c:v>0.19031049949234127</c:v>
                </c:pt>
                <c:pt idx="24">
                  <c:v>0.19942656663963815</c:v>
                </c:pt>
                <c:pt idx="25">
                  <c:v>0.20886666004706556</c:v>
                </c:pt>
                <c:pt idx="26">
                  <c:v>0.21863157736566366</c:v>
                </c:pt>
                <c:pt idx="27">
                  <c:v>0.22872103835443672</c:v>
                </c:pt>
                <c:pt idx="28">
                  <c:v>0.23913361245471734</c:v>
                </c:pt>
                <c:pt idx="29">
                  <c:v>0.2498666510290567</c:v>
                </c:pt>
                <c:pt idx="30">
                  <c:v>0.26091622557456123</c:v>
                </c:pt>
                <c:pt idx="31">
                  <c:v>0.27227707325307132</c:v>
                </c:pt>
                <c:pt idx="32">
                  <c:v>0.28394255108636746</c:v>
                </c:pt>
                <c:pt idx="33">
                  <c:v>0.2959046001401669</c:v>
                </c:pt>
                <c:pt idx="34">
                  <c:v>0.30815372096305932</c:v>
                </c:pt>
                <c:pt idx="35">
                  <c:v>0.3206789614535584</c:v>
                </c:pt>
                <c:pt idx="36">
                  <c:v>0.33346791819894739</c:v>
                </c:pt>
                <c:pt idx="37">
                  <c:v>0.34650675216356924</c:v>
                </c:pt>
                <c:pt idx="38">
                  <c:v>0.35978021940300592</c:v>
                </c:pt>
                <c:pt idx="39">
                  <c:v>0.37327171724696373</c:v>
                </c:pt>
                <c:pt idx="40">
                  <c:v>0.38696334613188654</c:v>
                </c:pt>
              </c:numCache>
            </c:numRef>
          </c:val>
        </c:ser>
        <c:ser>
          <c:idx val="29"/>
          <c:order val="29"/>
          <c:tx>
            <c:strRef>
              <c:f>'Contour Plot - Drop Call p'!$B$152</c:f>
              <c:strCache>
                <c:ptCount val="1"/>
                <c:pt idx="0">
                  <c:v>26.35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p'!$C$152:$AQ$152</c:f>
              <c:numCache>
                <c:formatCode>General</c:formatCode>
                <c:ptCount val="41"/>
                <c:pt idx="0">
                  <c:v>5.883227225862598E-2</c:v>
                </c:pt>
                <c:pt idx="1">
                  <c:v>6.2133687493626577E-2</c:v>
                </c:pt>
                <c:pt idx="2">
                  <c:v>6.560744971879065E-2</c:v>
                </c:pt>
                <c:pt idx="3">
                  <c:v>6.9261080211715037E-2</c:v>
                </c:pt>
                <c:pt idx="4">
                  <c:v>7.3102260361522883E-2</c:v>
                </c:pt>
                <c:pt idx="5">
                  <c:v>7.713881447004968E-2</c:v>
                </c:pt>
                <c:pt idx="6">
                  <c:v>8.137868961971563E-2</c:v>
                </c:pt>
                <c:pt idx="7">
                  <c:v>8.5829932395597788E-2</c:v>
                </c:pt>
                <c:pt idx="8">
                  <c:v>9.0500662255390329E-2</c:v>
                </c:pt>
                <c:pt idx="9">
                  <c:v>9.5399041351567904E-2</c:v>
                </c:pt>
                <c:pt idx="10">
                  <c:v>0.1005332406257968</c:v>
                </c:pt>
                <c:pt idx="11">
                  <c:v>0.10591140201714012</c:v>
                </c:pt>
                <c:pt idx="12">
                  <c:v>0.11154159665352878</c:v>
                </c:pt>
                <c:pt idx="13">
                  <c:v>0.11743177893095674</c:v>
                </c:pt>
                <c:pt idx="14">
                  <c:v>0.12358973642746619</c:v>
                </c:pt>
                <c:pt idx="15">
                  <c:v>0.13002303564970341</c:v>
                </c:pt>
                <c:pt idx="16">
                  <c:v>0.13673896366899843</c:v>
                </c:pt>
                <c:pt idx="17">
                  <c:v>0.14374446577173822</c:v>
                </c:pt>
                <c:pt idx="18">
                  <c:v>0.15104607932523204</c:v>
                </c:pt>
                <c:pt idx="19">
                  <c:v>0.15864986414502916</c:v>
                </c:pt>
                <c:pt idx="20">
                  <c:v>0.16656132974214732</c:v>
                </c:pt>
                <c:pt idx="21">
                  <c:v>0.17478535992796712</c:v>
                </c:pt>
                <c:pt idx="22">
                  <c:v>0.18332613535931433</c:v>
                </c:pt>
                <c:pt idx="23">
                  <c:v>0.19218705471473879</c:v>
                </c:pt>
                <c:pt idx="24">
                  <c:v>0.20137065530301523</c:v>
                </c:pt>
                <c:pt idx="25">
                  <c:v>0.21087853401380802</c:v>
                </c:pt>
                <c:pt idx="26">
                  <c:v>0.22071126962519039</c:v>
                </c:pt>
                <c:pt idx="27">
                  <c:v>0.23086834757984426</c:v>
                </c:pt>
                <c:pt idx="28">
                  <c:v>0.24134808842750474</c:v>
                </c:pt>
                <c:pt idx="29">
                  <c:v>0.25214758120154984</c:v>
                </c:pt>
                <c:pt idx="30">
                  <c:v>0.26326262304845038</c:v>
                </c:pt>
                <c:pt idx="31">
                  <c:v>0.27468766645601156</c:v>
                </c:pt>
                <c:pt idx="32">
                  <c:v>0.28641577542609881</c:v>
                </c:pt>
                <c:pt idx="33">
                  <c:v>0.2984385919064082</c:v>
                </c:pt>
                <c:pt idx="34">
                  <c:v>0.31074631373099476</c:v>
                </c:pt>
                <c:pt idx="35">
                  <c:v>0.32332768521873551</c:v>
                </c:pt>
                <c:pt idx="36">
                  <c:v>0.33617000144173365</c:v>
                </c:pt>
                <c:pt idx="37">
                  <c:v>0.34925912700214401</c:v>
                </c:pt>
                <c:pt idx="38">
                  <c:v>0.36257952994764497</c:v>
                </c:pt>
                <c:pt idx="39">
                  <c:v>0.37611433121587667</c:v>
                </c:pt>
                <c:pt idx="40">
                  <c:v>0.38984536973115114</c:v>
                </c:pt>
              </c:numCache>
            </c:numRef>
          </c:val>
        </c:ser>
        <c:ser>
          <c:idx val="30"/>
          <c:order val="30"/>
          <c:tx>
            <c:strRef>
              <c:f>'Contour Plot - Drop Call p'!$B$153</c:f>
              <c:strCache>
                <c:ptCount val="1"/>
                <c:pt idx="0">
                  <c:v>26.5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p'!$C$153:$AQ$153</c:f>
              <c:numCache>
                <c:formatCode>General</c:formatCode>
                <c:ptCount val="41"/>
                <c:pt idx="0">
                  <c:v>5.9507668551617085E-2</c:v>
                </c:pt>
                <c:pt idx="1">
                  <c:v>6.2844453420591917E-2</c:v>
                </c:pt>
                <c:pt idx="2">
                  <c:v>6.6355141587591024E-2</c:v>
                </c:pt>
                <c:pt idx="3">
                  <c:v>7.0047289041415509E-2</c:v>
                </c:pt>
                <c:pt idx="4">
                  <c:v>7.3928608523329775E-2</c:v>
                </c:pt>
                <c:pt idx="5">
                  <c:v>7.8006951733551752E-2</c:v>
                </c:pt>
                <c:pt idx="6">
                  <c:v>8.2290288559753871E-2</c:v>
                </c:pt>
                <c:pt idx="7">
                  <c:v>8.6786683116041846E-2</c:v>
                </c:pt>
                <c:pt idx="8">
                  <c:v>9.1504266387928718E-2</c:v>
                </c:pt>
                <c:pt idx="9">
                  <c:v>9.645120529046021E-2</c:v>
                </c:pt>
                <c:pt idx="10">
                  <c:v>0.10163566796352552</c:v>
                </c:pt>
                <c:pt idx="11">
                  <c:v>0.10706578515117839</c:v>
                </c:pt>
                <c:pt idx="12">
                  <c:v>0.11274960754114161</c:v>
                </c:pt>
                <c:pt idx="13">
                  <c:v>0.11869505897720162</c:v>
                </c:pt>
                <c:pt idx="14">
                  <c:v>0.12490988550146347</c:v>
                </c:pt>
                <c:pt idx="15">
                  <c:v>0.13140160023589403</c:v>
                </c:pt>
                <c:pt idx="16">
                  <c:v>0.138177424173548</c:v>
                </c:pt>
                <c:pt idx="17">
                  <c:v>0.14524422301949746</c:v>
                </c:pt>
                <c:pt idx="18">
                  <c:v>0.15260844029968704</c:v>
                </c:pt>
                <c:pt idx="19">
                  <c:v>0.16027602704237251</c:v>
                </c:pt>
                <c:pt idx="20">
                  <c:v>0.16825236843080979</c:v>
                </c:pt>
                <c:pt idx="21">
                  <c:v>0.17654220792642256</c:v>
                </c:pt>
                <c:pt idx="22">
                  <c:v>0.18514956946737798</c:v>
                </c:pt>
                <c:pt idx="23">
                  <c:v>0.194077678456505</c:v>
                </c:pt>
                <c:pt idx="24">
                  <c:v>0.20332888236250543</c:v>
                </c:pt>
                <c:pt idx="25">
                  <c:v>0.21290457186672229</c:v>
                </c:pt>
                <c:pt idx="26">
                  <c:v>0.22280510359118802</c:v>
                </c:pt>
                <c:pt idx="27">
                  <c:v>0.23302972553874821</c:v>
                </c:pt>
                <c:pt idx="28">
                  <c:v>0.24357650645892123</c:v>
                </c:pt>
                <c:pt idx="29">
                  <c:v>0.2544422704197507</c:v>
                </c:pt>
                <c:pt idx="30">
                  <c:v>0.26562253791213064</c:v>
                </c:pt>
                <c:pt idx="31">
                  <c:v>0.27711147483487525</c:v>
                </c:pt>
                <c:pt idx="32">
                  <c:v>0.28890185070238195</c:v>
                </c:pt>
                <c:pt idx="33">
                  <c:v>0.30098500737877298</c:v>
                </c:pt>
                <c:pt idx="34">
                  <c:v>0.31335083957023557</c:v>
                </c:pt>
                <c:pt idx="35">
                  <c:v>0.32598778819913521</c:v>
                </c:pt>
                <c:pt idx="36">
                  <c:v>0.33888284763864812</c:v>
                </c:pt>
                <c:pt idx="37">
                  <c:v>0.35202158760570346</c:v>
                </c:pt>
                <c:pt idx="38">
                  <c:v>0.36538819029485642</c:v>
                </c:pt>
                <c:pt idx="39">
                  <c:v>0.37896550308972671</c:v>
                </c:pt>
                <c:pt idx="40">
                  <c:v>0.39273510691667096</c:v>
                </c:pt>
              </c:numCache>
            </c:numRef>
          </c:val>
        </c:ser>
        <c:ser>
          <c:idx val="31"/>
          <c:order val="31"/>
          <c:tx>
            <c:strRef>
              <c:f>'Contour Plot - Drop Call p'!$B$154</c:f>
              <c:strCache>
                <c:ptCount val="1"/>
                <c:pt idx="0">
                  <c:v>26.65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p'!$C$154:$AQ$154</c:f>
              <c:numCache>
                <c:formatCode>General</c:formatCode>
                <c:ptCount val="41"/>
                <c:pt idx="0">
                  <c:v>6.0190322552186225E-2</c:v>
                </c:pt>
                <c:pt idx="1">
                  <c:v>6.3562798966260284E-2</c:v>
                </c:pt>
                <c:pt idx="2">
                  <c:v>6.7110742482852384E-2</c:v>
                </c:pt>
                <c:pt idx="3">
                  <c:v>7.0841743147569095E-2</c:v>
                </c:pt>
                <c:pt idx="4">
                  <c:v>7.4763544278967503E-2</c:v>
                </c:pt>
                <c:pt idx="5">
                  <c:v>7.8884024070982259E-2</c:v>
                </c:pt>
                <c:pt idx="6">
                  <c:v>8.3211174172821062E-2</c:v>
                </c:pt>
                <c:pt idx="7">
                  <c:v>8.7753075035920877E-2</c:v>
                </c:pt>
                <c:pt idx="8">
                  <c:v>9.2517867825511968E-2</c:v>
                </c:pt>
                <c:pt idx="9">
                  <c:v>9.7513722707014402E-2</c:v>
                </c:pt>
                <c:pt idx="10">
                  <c:v>0.10274880333554894</c:v>
                </c:pt>
                <c:pt idx="11">
                  <c:v>0.10823122740095177</c:v>
                </c:pt>
                <c:pt idx="12">
                  <c:v>0.11396902311148051</c:v>
                </c:pt>
                <c:pt idx="13">
                  <c:v>0.11997008153750392</c:v>
                </c:pt>
                <c:pt idx="14">
                  <c:v>0.12624210478240813</c:v>
                </c:pt>
                <c:pt idx="15">
                  <c:v>0.13279255000216533</c:v>
                </c:pt>
                <c:pt idx="16">
                  <c:v>0.13962856935777948</c:v>
                </c:pt>
                <c:pt idx="17">
                  <c:v>0.14675694605625569</c:v>
                </c:pt>
                <c:pt idx="18">
                  <c:v>0.154184026715698</c:v>
                </c:pt>
                <c:pt idx="19">
                  <c:v>0.16191565037822381</c:v>
                </c:pt>
                <c:pt idx="20">
                  <c:v>0.16995707458985559</c:v>
                </c:pt>
                <c:pt idx="21">
                  <c:v>0.17831289906831813</c:v>
                </c:pt>
                <c:pt idx="22">
                  <c:v>0.18698698758622395</c:v>
                </c:pt>
                <c:pt idx="23">
                  <c:v>0.19598238880655111</c:v>
                </c:pt>
                <c:pt idx="24">
                  <c:v>0.20530125691721746</c:v>
                </c:pt>
                <c:pt idx="25">
                  <c:v>0.21494477301912773</c:v>
                </c:pt>
                <c:pt idx="26">
                  <c:v>0.22491306832408245</c:v>
                </c:pt>
                <c:pt idx="27">
                  <c:v>0.23520515031178449</c:v>
                </c:pt>
                <c:pt idx="28">
                  <c:v>0.24581883307498889</c:v>
                </c:pt>
                <c:pt idx="29">
                  <c:v>0.25675067314452249</c:v>
                </c:pt>
                <c:pt idx="30">
                  <c:v>0.26799591212735252</c:v>
                </c:pt>
                <c:pt idx="31">
                  <c:v>0.27954842750708375</c:v>
                </c:pt>
                <c:pt idx="32">
                  <c:v>0.29140069294351212</c:v>
                </c:pt>
                <c:pt idx="33">
                  <c:v>0.30354374936295231</c:v>
                </c:pt>
                <c:pt idx="34">
                  <c:v>0.31596718805149326</c:v>
                </c:pt>
                <c:pt idx="35">
                  <c:v>0.32865914684754965</c:v>
                </c:pt>
                <c:pt idx="36">
                  <c:v>0.34160632037761723</c:v>
                </c:pt>
                <c:pt idx="37">
                  <c:v>0.35479398509083471</c:v>
                </c:pt>
                <c:pt idx="38">
                  <c:v>0.36820603962602255</c:v>
                </c:pt>
                <c:pt idx="39">
                  <c:v>0.38182506079301054</c:v>
                </c:pt>
                <c:pt idx="40">
                  <c:v>0.39563237517341726</c:v>
                </c:pt>
              </c:numCache>
            </c:numRef>
          </c:val>
        </c:ser>
        <c:ser>
          <c:idx val="32"/>
          <c:order val="32"/>
          <c:tx>
            <c:strRef>
              <c:f>'Contour Plot - Drop Call p'!$B$155</c:f>
              <c:strCache>
                <c:ptCount val="1"/>
                <c:pt idx="0">
                  <c:v>26.8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p'!$C$155:$AQ$155</c:f>
              <c:numCache>
                <c:formatCode>General</c:formatCode>
                <c:ptCount val="41"/>
                <c:pt idx="0">
                  <c:v>6.0880300821072306E-2</c:v>
                </c:pt>
                <c:pt idx="1">
                  <c:v>6.4288792304943276E-2</c:v>
                </c:pt>
                <c:pt idx="2">
                  <c:v>6.787432206532025E-2</c:v>
                </c:pt>
                <c:pt idx="3">
                  <c:v>7.1644513525844084E-2</c:v>
                </c:pt>
                <c:pt idx="4">
                  <c:v>7.560713978118451E-2</c:v>
                </c:pt>
                <c:pt idx="5">
                  <c:v>7.9770104586051507E-2</c:v>
                </c:pt>
                <c:pt idx="6">
                  <c:v>8.4141420277299636E-2</c:v>
                </c:pt>
                <c:pt idx="7">
                  <c:v>8.8729182420020813E-2</c:v>
                </c:pt>
                <c:pt idx="8">
                  <c:v>9.3541540977407509E-2</c:v>
                </c:pt>
                <c:pt idx="9">
                  <c:v>9.8586667817914309E-2</c:v>
                </c:pt>
                <c:pt idx="10">
                  <c:v>0.10387272039251168</c:v>
                </c:pt>
                <c:pt idx="11">
                  <c:v>0.10940780144027719</c:v>
                </c:pt>
                <c:pt idx="12">
                  <c:v>0.11519991461284475</c:v>
                </c:pt>
                <c:pt idx="13">
                  <c:v>0.12125691594793268</c:v>
                </c:pt>
                <c:pt idx="14">
                  <c:v>0.12758646116980607</c:v>
                </c:pt>
                <c:pt idx="15">
                  <c:v>0.1341959488505115</c:v>
                </c:pt>
                <c:pt idx="16">
                  <c:v>0.14109245953029714</c:v>
                </c:pt>
                <c:pt idx="17">
                  <c:v>0.14828269096886337</c:v>
                </c:pt>
                <c:pt idx="18">
                  <c:v>0.15577288978078652</c:v>
                </c:pt>
                <c:pt idx="19">
                  <c:v>0.16356877979815734</c:v>
                </c:pt>
                <c:pt idx="20">
                  <c:v>0.17167548760036594</c:v>
                </c:pt>
                <c:pt idx="21">
                  <c:v>0.18009746575386873</c:v>
                </c:pt>
                <c:pt idx="22">
                  <c:v>0.18883841441210311</c:v>
                </c:pt>
                <c:pt idx="23">
                  <c:v>0.19790120203544342</c:v>
                </c:pt>
                <c:pt idx="24">
                  <c:v>0.20728778610075735</c:v>
                </c:pt>
                <c:pt idx="25">
                  <c:v>0.21699913477681068</c:v>
                </c:pt>
                <c:pt idx="26">
                  <c:v>0.22703515064217492</c:v>
                </c:pt>
                <c:pt idx="27">
                  <c:v>0.23739459761274961</c:v>
                </c:pt>
                <c:pt idx="28">
                  <c:v>0.24807503232257999</c:v>
                </c:pt>
                <c:pt idx="29">
                  <c:v>0.25907274126024377</c:v>
                </c:pt>
                <c:pt idx="30">
                  <c:v>0.27038268499958124</c:v>
                </c:pt>
                <c:pt idx="31">
                  <c:v>0.28199845087399378</c:v>
                </c:pt>
                <c:pt idx="32">
                  <c:v>0.29391221542431339</c:v>
                </c:pt>
                <c:pt idx="33">
                  <c:v>0.30611471789827877</c:v>
                </c:pt>
                <c:pt idx="34">
                  <c:v>0.31859524599262312</c:v>
                </c:pt>
                <c:pt idx="35">
                  <c:v>0.33134163490533297</c:v>
                </c:pt>
                <c:pt idx="36">
                  <c:v>0.34434028060557936</c:v>
                </c:pt>
                <c:pt idx="37">
                  <c:v>0.35757616803326631</c:v>
                </c:pt>
                <c:pt idx="38">
                  <c:v>0.37103291471160615</c:v>
                </c:pt>
                <c:pt idx="39">
                  <c:v>0.38469282999862403</c:v>
                </c:pt>
                <c:pt idx="40">
                  <c:v>0.39853698992245312</c:v>
                </c:pt>
              </c:numCache>
            </c:numRef>
          </c:val>
        </c:ser>
        <c:ser>
          <c:idx val="33"/>
          <c:order val="33"/>
          <c:tx>
            <c:strRef>
              <c:f>'Contour Plot - Drop Call p'!$B$156</c:f>
              <c:strCache>
                <c:ptCount val="1"/>
                <c:pt idx="0">
                  <c:v>26.95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p'!$C$156:$AQ$156</c:f>
              <c:numCache>
                <c:formatCode>General</c:formatCode>
                <c:ptCount val="41"/>
                <c:pt idx="0">
                  <c:v>6.1577670265260745E-2</c:v>
                </c:pt>
                <c:pt idx="1">
                  <c:v>6.5022501932571794E-2</c:v>
                </c:pt>
                <c:pt idx="2">
                  <c:v>6.8645950287805277E-2</c:v>
                </c:pt>
                <c:pt idx="3">
                  <c:v>7.2455671429084115E-2</c:v>
                </c:pt>
                <c:pt idx="4">
                  <c:v>7.6459467399270897E-2</c:v>
                </c:pt>
                <c:pt idx="5">
                  <c:v>8.0665266552232814E-2</c:v>
                </c:pt>
                <c:pt idx="6">
                  <c:v>8.5081100808025528E-2</c:v>
                </c:pt>
                <c:pt idx="7">
                  <c:v>8.9715079589378424E-2</c:v>
                </c:pt>
                <c:pt idx="8">
                  <c:v>9.4575360241709608E-2</c:v>
                </c:pt>
                <c:pt idx="9">
                  <c:v>9.9670114753743003E-2</c:v>
                </c:pt>
                <c:pt idx="10">
                  <c:v>0.10500749261630209</c:v>
                </c:pt>
                <c:pt idx="11">
                  <c:v>0.11059557968367975</c:v>
                </c:pt>
                <c:pt idx="12">
                  <c:v>0.11644235293576179</c:v>
                </c:pt>
                <c:pt idx="13">
                  <c:v>0.12255563108039871</c:v>
                </c:pt>
                <c:pt idx="14">
                  <c:v>0.12894302098486943</c:v>
                </c:pt>
                <c:pt idx="15">
                  <c:v>0.13561185998304151</c:v>
                </c:pt>
                <c:pt idx="16">
                  <c:v>0.14256915417121788</c:v>
                </c:pt>
                <c:pt idx="17">
                  <c:v>0.14982151288068346</c:v>
                </c:pt>
                <c:pt idx="18">
                  <c:v>0.15737507959838273</c:v>
                </c:pt>
                <c:pt idx="19">
                  <c:v>0.16523545969843706</c:v>
                </c:pt>
                <c:pt idx="20">
                  <c:v>0.17340764544546852</c:v>
                </c:pt>
                <c:pt idx="21">
                  <c:v>0.18189593883466873</c:v>
                </c:pt>
                <c:pt idx="22">
                  <c:v>0.19070387294156435</c:v>
                </c:pt>
                <c:pt idx="23">
                  <c:v>0.19983413256436511</c:v>
                </c:pt>
                <c:pt idx="24">
                  <c:v>0.2092884750510775</c:v>
                </c:pt>
                <c:pt idx="25">
                  <c:v>0.21906765230923081</c:v>
                </c:pt>
                <c:pt idx="26">
                  <c:v>0.22917133509470552</c:v>
                </c:pt>
                <c:pt idx="27">
                  <c:v>0.23959804076404298</c:v>
                </c:pt>
                <c:pt idx="28">
                  <c:v>0.25034506574777349</c:v>
                </c:pt>
                <c:pt idx="29">
                  <c:v>0.26140842405661541</c:v>
                </c:pt>
                <c:pt idx="30">
                  <c:v>0.27278279316378112</c:v>
                </c:pt>
                <c:pt idx="31">
                  <c:v>0.28446146861116456</c:v>
                </c:pt>
                <c:pt idx="32">
                  <c:v>0.29643632866135627</c:v>
                </c:pt>
                <c:pt idx="33">
                  <c:v>0.30869781025830956</c:v>
                </c:pt>
                <c:pt idx="34">
                  <c:v>0.32123489746492212</c:v>
                </c:pt>
                <c:pt idx="35">
                  <c:v>0.3340351234146825</c:v>
                </c:pt>
                <c:pt idx="36">
                  <c:v>0.34708458664692571</c:v>
                </c:pt>
                <c:pt idx="37">
                  <c:v>0.36036798249254054</c:v>
                </c:pt>
                <c:pt idx="38">
                  <c:v>0.37386864994200991</c:v>
                </c:pt>
                <c:pt idx="39">
                  <c:v>0.38756863416474918</c:v>
                </c:pt>
                <c:pt idx="40">
                  <c:v>0.40144876456356193</c:v>
                </c:pt>
              </c:numCache>
            </c:numRef>
          </c:val>
        </c:ser>
        <c:ser>
          <c:idx val="34"/>
          <c:order val="34"/>
          <c:tx>
            <c:strRef>
              <c:f>'Contour Plot - Drop Call p'!$B$157</c:f>
              <c:strCache>
                <c:ptCount val="1"/>
                <c:pt idx="0">
                  <c:v>27.1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p'!$C$157:$AQ$157</c:f>
              <c:numCache>
                <c:formatCode>General</c:formatCode>
                <c:ptCount val="41"/>
                <c:pt idx="0">
                  <c:v>6.228249813322867E-2</c:v>
                </c:pt>
                <c:pt idx="1">
                  <c:v>6.576399666094615E-2</c:v>
                </c:pt>
                <c:pt idx="2">
                  <c:v>6.9425697388353316E-2</c:v>
                </c:pt>
                <c:pt idx="3">
                  <c:v>7.3275288359312504E-2</c:v>
                </c:pt>
                <c:pt idx="4">
                  <c:v>7.7320599709812574E-2</c:v>
                </c:pt>
                <c:pt idx="5">
                  <c:v>8.1569583402184481E-2</c:v>
                </c:pt>
                <c:pt idx="6">
                  <c:v>8.60302898042999E-2</c:v>
                </c:pt>
                <c:pt idx="7">
                  <c:v>9.0710840907811063E-2</c:v>
                </c:pt>
                <c:pt idx="8">
                  <c:v>9.5619399990324219E-2</c:v>
                </c:pt>
                <c:pt idx="9">
                  <c:v>0.10076413754237047</c:v>
                </c:pt>
                <c:pt idx="10">
                  <c:v>0.10615319330180449</c:v>
                </c:pt>
                <c:pt idx="11">
                  <c:v>0.11179463426648878</c:v>
                </c:pt>
                <c:pt idx="12">
                  <c:v>0.1176964085914258</c:v>
                </c:pt>
                <c:pt idx="13">
                  <c:v>0.12386629531945811</c:v>
                </c:pt>
                <c:pt idx="14">
                  <c:v>0.13031184994573455</c:v>
                </c:pt>
                <c:pt idx="15">
                  <c:v>0.13704034587569136</c:v>
                </c:pt>
                <c:pt idx="16">
                  <c:v>0.1440587119044911</c:v>
                </c:pt>
                <c:pt idx="17">
                  <c:v>0.1513734659226694</c:v>
                </c:pt>
                <c:pt idx="18">
                  <c:v>0.15899064513785163</c:v>
                </c:pt>
                <c:pt idx="19">
                  <c:v>0.16691573319522243</c:v>
                </c:pt>
                <c:pt idx="20">
                  <c:v>0.17515358467899866</c:v>
                </c:pt>
                <c:pt idx="21">
                  <c:v>0.1837083475821264</c:v>
                </c:pt>
                <c:pt idx="22">
                  <c:v>0.19258338444002457</c:v>
                </c:pt>
                <c:pt idx="23">
                  <c:v>0.20178119293422633</c:v>
                </c:pt>
                <c:pt idx="24">
                  <c:v>0.21130332688056902</c:v>
                </c:pt>
                <c:pt idx="25">
                  <c:v>0.22115031862107323</c:v>
                </c:pt>
                <c:pt idx="26">
                  <c:v>0.23132160393536919</c:v>
                </c:pt>
                <c:pt idx="27">
                  <c:v>0.24181545067267304</c:v>
                </c:pt>
                <c:pt idx="28">
                  <c:v>0.25262889237488712</c:v>
                </c:pt>
                <c:pt idx="29">
                  <c:v>0.2637576682112549</c:v>
                </c:pt>
                <c:pt idx="30">
                  <c:v>0.27519617057109641</c:v>
                </c:pt>
                <c:pt idx="31">
                  <c:v>0.28693740165962228</c:v>
                </c:pt>
                <c:pt idx="32">
                  <c:v>0.29897294040926314</c:v>
                </c:pt>
                <c:pt idx="33">
                  <c:v>0.31129292095257638</c:v>
                </c:pt>
                <c:pt idx="34">
                  <c:v>0.32388602380065679</c:v>
                </c:pt>
                <c:pt idx="35">
                  <c:v>0.33673948073219584</c:v>
                </c:pt>
                <c:pt idx="36">
                  <c:v>0.34983909422324116</c:v>
                </c:pt>
                <c:pt idx="37">
                  <c:v>0.36316927203798499</c:v>
                </c:pt>
                <c:pt idx="38">
                  <c:v>0.37671307735971382</c:v>
                </c:pt>
                <c:pt idx="39">
                  <c:v>0.39045229457296787</c:v>
                </c:pt>
                <c:pt idx="40">
                  <c:v>0.40436751051902892</c:v>
                </c:pt>
              </c:numCache>
            </c:numRef>
          </c:val>
        </c:ser>
        <c:ser>
          <c:idx val="35"/>
          <c:order val="35"/>
          <c:tx>
            <c:strRef>
              <c:f>'Contour Plot - Drop Call p'!$B$158</c:f>
              <c:strCache>
                <c:ptCount val="1"/>
                <c:pt idx="0">
                  <c:v>27.25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p'!$C$158:$AQ$158</c:f>
              <c:numCache>
                <c:formatCode>General</c:formatCode>
                <c:ptCount val="41"/>
                <c:pt idx="0">
                  <c:v>6.299485200998943E-2</c:v>
                </c:pt>
                <c:pt idx="1">
                  <c:v>6.6513345611767888E-2</c:v>
                </c:pt>
                <c:pt idx="2">
                  <c:v>7.0213633883179069E-2</c:v>
                </c:pt>
                <c:pt idx="3">
                  <c:v>7.4103436059482664E-2</c:v>
                </c:pt>
                <c:pt idx="4">
                  <c:v>7.8190609487174101E-2</c:v>
                </c:pt>
                <c:pt idx="5">
                  <c:v>8.2483128716883583E-2</c:v>
                </c:pt>
                <c:pt idx="6">
                  <c:v>8.6989061397597225E-2</c:v>
                </c:pt>
                <c:pt idx="7">
                  <c:v>9.1716540768128962E-2</c:v>
                </c:pt>
                <c:pt idx="8">
                  <c:v>9.6673734553624255E-2</c:v>
                </c:pt>
                <c:pt idx="9">
                  <c:v>0.10186881009200251</c:v>
                </c:pt>
                <c:pt idx="10">
                  <c:v>0.1073098955383071</c:v>
                </c:pt>
                <c:pt idx="11">
                  <c:v>0.11300503702458708</c:v>
                </c:pt>
                <c:pt idx="12">
                  <c:v>0.11896215168979191</c:v>
                </c:pt>
                <c:pt idx="13">
                  <c:v>0.12518897653877908</c:v>
                </c:pt>
                <c:pt idx="14">
                  <c:v>0.13169301314235712</c:v>
                </c:pt>
                <c:pt idx="15">
                  <c:v>0.13848146825163415</c:v>
                </c:pt>
                <c:pt idx="16">
                  <c:v>0.14556119046994495</c:v>
                </c:pt>
                <c:pt idx="17">
                  <c:v>0.1529386032042058</c:v>
                </c:pt>
                <c:pt idx="18">
                  <c:v>0.16061963420432693</c:v>
                </c:pt>
                <c:pt idx="19">
                  <c:v>0.16860964209363608</c:v>
                </c:pt>
                <c:pt idx="20">
                  <c:v>0.17691334039408407</c:v>
                </c:pt>
                <c:pt idx="21">
                  <c:v>0.18553471965589466</c:v>
                </c:pt>
                <c:pt idx="22">
                  <c:v>0.19447696841041648</c:v>
                </c:pt>
                <c:pt idx="23">
                  <c:v>0.20374239377494077</c:v>
                </c:pt>
                <c:pt idx="24">
                  <c:v>0.21333234264641762</c:v>
                </c:pt>
                <c:pt idx="25">
                  <c:v>0.22324712452416737</c:v>
                </c:pt>
                <c:pt idx="26">
                  <c:v>0.23348593709630797</c:v>
                </c:pt>
                <c:pt idx="27">
                  <c:v>0.24404679580685035</c:v>
                </c:pt>
                <c:pt idx="28">
                  <c:v>0.25492646868620866</c:v>
                </c:pt>
                <c:pt idx="29">
                  <c:v>0.26612041777310069</c:v>
                </c:pt>
                <c:pt idx="30">
                  <c:v>0.27762274847644763</c:v>
                </c:pt>
                <c:pt idx="31">
                  <c:v>0.2894261682181396</c:v>
                </c:pt>
                <c:pt idx="32">
                  <c:v>0.30152195565811868</c:v>
                </c:pt>
                <c:pt idx="33">
                  <c:v>0.31389994172951624</c:v>
                </c:pt>
                <c:pt idx="34">
                  <c:v>0.32654850360183191</c:v>
                </c:pt>
                <c:pt idx="35">
                  <c:v>0.33945457254370859</c:v>
                </c:pt>
                <c:pt idx="36">
                  <c:v>0.35260365647434377</c:v>
                </c:pt>
                <c:pt idx="37">
                  <c:v>0.3659798777759804</c:v>
                </c:pt>
                <c:pt idx="38">
                  <c:v>0.3795660266926778</c:v>
                </c:pt>
                <c:pt idx="39">
                  <c:v>0.39334363036758807</c:v>
                </c:pt>
                <c:pt idx="40">
                  <c:v>0.40729303727855343</c:v>
                </c:pt>
              </c:numCache>
            </c:numRef>
          </c:val>
        </c:ser>
        <c:ser>
          <c:idx val="36"/>
          <c:order val="36"/>
          <c:tx>
            <c:strRef>
              <c:f>'Contour Plot - Drop Call p'!$B$159</c:f>
              <c:strCache>
                <c:ptCount val="1"/>
                <c:pt idx="0">
                  <c:v>27.4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p'!$C$159:$AQ$159</c:f>
              <c:numCache>
                <c:formatCode>General</c:formatCode>
                <c:ptCount val="41"/>
                <c:pt idx="0">
                  <c:v>6.3714799811932718E-2</c:v>
                </c:pt>
                <c:pt idx="1">
                  <c:v>6.7270618210449454E-2</c:v>
                </c:pt>
                <c:pt idx="2">
                  <c:v>7.1009830559360027E-2</c:v>
                </c:pt>
                <c:pt idx="3">
                  <c:v>7.4940186504970766E-2</c:v>
                </c:pt>
                <c:pt idx="4">
                  <c:v>7.906956969370646E-2</c:v>
                </c:pt>
                <c:pt idx="5">
                  <c:v>8.3405976214468408E-2</c:v>
                </c:pt>
                <c:pt idx="6">
                  <c:v>8.7957489798966615E-2</c:v>
                </c:pt>
                <c:pt idx="7">
                  <c:v>9.2732253578027182E-2</c:v>
                </c:pt>
                <c:pt idx="8">
                  <c:v>9.773843820477332E-2</c:v>
                </c:pt>
                <c:pt idx="9">
                  <c:v>0.10298420617388966</c:v>
                </c:pt>
                <c:pt idx="10">
                  <c:v>0.10847767219056441</c:v>
                </c:pt>
                <c:pt idx="11">
                  <c:v>0.11422685947381375</c:v>
                </c:pt>
                <c:pt idx="12">
                  <c:v>0.12023965191732783</c:v>
                </c:pt>
                <c:pt idx="13">
                  <c:v>0.12652374207727599</c:v>
                </c:pt>
                <c:pt idx="14">
                  <c:v>0.13308657501108992</c:v>
                </c:pt>
                <c:pt idx="15">
                  <c:v>0.13993528805439509</c:v>
                </c:pt>
                <c:pt idx="16">
                  <c:v>0.1470766466950674</c:v>
                </c:pt>
                <c:pt idx="17">
                  <c:v>0.15451697678372209</c:v>
                </c:pt>
                <c:pt idx="18">
                  <c:v>0.16226209340836414</c:v>
                </c:pt>
                <c:pt idx="19">
                  <c:v>0.17031722685670625</c:v>
                </c:pt>
                <c:pt idx="20">
                  <c:v>0.17868694619167022</c:v>
                </c:pt>
                <c:pt idx="21">
                  <c:v>0.18737508107231604</c:v>
                </c:pt>
                <c:pt idx="22">
                  <c:v>0.19638464256193283</c:v>
                </c:pt>
                <c:pt idx="23">
                  <c:v>0.2057177437748903</c:v>
                </c:pt>
                <c:pt idx="24">
                  <c:v>0.21537552132124671</c:v>
                </c:pt>
                <c:pt idx="25">
                  <c:v>0.22535805860979674</c:v>
                </c:pt>
                <c:pt idx="26">
                  <c:v>0.23566431216260242</c:v>
                </c:pt>
                <c:pt idx="27">
                  <c:v>0.2462920421731922</c:v>
                </c:pt>
                <c:pt idx="28">
                  <c:v>0.2572377486024513</c:v>
                </c:pt>
                <c:pt idx="29">
                  <c:v>0.26849661414665066</c:v>
                </c:pt>
                <c:pt idx="30">
                  <c:v>0.28006245542706781</c:v>
                </c:pt>
                <c:pt idx="31">
                  <c:v>0.29192768373655248</c:v>
                </c:pt>
                <c:pt idx="32">
                  <c:v>0.30408327663200374</c:v>
                </c:pt>
                <c:pt idx="33">
                  <c:v>0.31651876158059777</c:v>
                </c:pt>
                <c:pt idx="34">
                  <c:v>0.32922221275021069</c:v>
                </c:pt>
                <c:pt idx="35">
                  <c:v>0.34218026188042</c:v>
                </c:pt>
                <c:pt idx="36">
                  <c:v>0.35537812398062835</c:v>
                </c:pt>
                <c:pt idx="37">
                  <c:v>0.36879963837852126</c:v>
                </c:pt>
                <c:pt idx="38">
                  <c:v>0.38242732538900465</c:v>
                </c:pt>
                <c:pt idx="39">
                  <c:v>0.39624245859616875</c:v>
                </c:pt>
                <c:pt idx="40">
                  <c:v>0.41022515244527524</c:v>
                </c:pt>
              </c:numCache>
            </c:numRef>
          </c:val>
        </c:ser>
        <c:ser>
          <c:idx val="37"/>
          <c:order val="37"/>
          <c:tx>
            <c:strRef>
              <c:f>'Contour Plot - Drop Call p'!$B$160</c:f>
              <c:strCache>
                <c:ptCount val="1"/>
                <c:pt idx="0">
                  <c:v>27.55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p'!$C$160:$AQ$160</c:f>
              <c:numCache>
                <c:formatCode>General</c:formatCode>
                <c:ptCount val="41"/>
                <c:pt idx="0">
                  <c:v>6.4442409781456378E-2</c:v>
                </c:pt>
                <c:pt idx="1">
                  <c:v>6.8035884179697678E-2</c:v>
                </c:pt>
                <c:pt idx="2">
                  <c:v>7.1814358467286246E-2</c:v>
                </c:pt>
                <c:pt idx="3">
                  <c:v>7.5785611894806842E-2</c:v>
                </c:pt>
                <c:pt idx="4">
                  <c:v>7.9957553469676243E-2</c:v>
                </c:pt>
                <c:pt idx="5">
                  <c:v>8.4338199738785757E-2</c:v>
                </c:pt>
                <c:pt idx="6">
                  <c:v>8.8935649286123256E-2</c:v>
                </c:pt>
                <c:pt idx="7">
                  <c:v>9.3758053745654366E-2</c:v>
                </c:pt>
                <c:pt idx="8">
                  <c:v>9.8813585143715243E-2</c:v>
                </c:pt>
                <c:pt idx="9">
                  <c:v>0.10411039940469395</c:v>
                </c:pt>
                <c:pt idx="10">
                  <c:v>0.10965659587951324</c:v>
                </c:pt>
                <c:pt idx="11">
                  <c:v>0.1154601727890205</c:v>
                </c:pt>
                <c:pt idx="12">
                  <c:v>0.12152897851442372</c:v>
                </c:pt>
                <c:pt idx="13">
                  <c:v>0.12787065871491143</c:v>
                </c:pt>
                <c:pt idx="14">
                  <c:v>0.13449259930894558</c:v>
                </c:pt>
                <c:pt idx="15">
                  <c:v>0.14140186542067562</c:v>
                </c:pt>
                <c:pt idx="16">
                  <c:v>0.14860513646652743</c:v>
                </c:pt>
                <c:pt idx="17">
                  <c:v>0.15610863763908628</c:v>
                </c:pt>
                <c:pt idx="18">
                  <c:v>0.16391806813542287</c:v>
                </c:pt>
                <c:pt idx="19">
                  <c:v>0.17203852657419605</c:v>
                </c:pt>
                <c:pt idx="20">
                  <c:v>0.18047443414899886</c:v>
                </c:pt>
                <c:pt idx="21">
                  <c:v>0.18922945617289641</c:v>
                </c:pt>
                <c:pt idx="22">
                  <c:v>0.19830642277888466</c:v>
                </c:pt>
                <c:pt idx="23">
                  <c:v>0.20770724965059584</c:v>
                </c:pt>
                <c:pt idx="24">
                  <c:v>0.21743285976406532</c:v>
                </c:pt>
                <c:pt idx="25">
                  <c:v>0.22748310722142032</c:v>
                </c:pt>
                <c:pt idx="26">
                  <c:v>0.2378567043472849</c:v>
                </c:pt>
                <c:pt idx="27">
                  <c:v>0.24855115329456087</c:v>
                </c:pt>
                <c:pt idx="28">
                  <c:v>0.25956268346395434</c:v>
                </c:pt>
                <c:pt idx="29">
                  <c:v>0.27088619607705516</c:v>
                </c:pt>
                <c:pt idx="30">
                  <c:v>0.28251521725199735</c:v>
                </c:pt>
                <c:pt idx="31">
                  <c:v>0.29444186091013086</c:v>
                </c:pt>
                <c:pt idx="32">
                  <c:v>0.30665680278866714</c:v>
                </c:pt>
                <c:pt idx="33">
                  <c:v>0.31914926674565641</c:v>
                </c:pt>
                <c:pt idx="34">
                  <c:v>0.33190702441859482</c:v>
                </c:pt>
                <c:pt idx="35">
                  <c:v>0.34491640913631072</c:v>
                </c:pt>
                <c:pt idx="36">
                  <c:v>0.3581623447867105</c:v>
                </c:pt>
                <c:pt idx="37">
                  <c:v>0.37162839011306453</c:v>
                </c:pt>
                <c:pt idx="38">
                  <c:v>0.38529679865284899</c:v>
                </c:pt>
                <c:pt idx="39">
                  <c:v>0.3991485942512264</c:v>
                </c:pt>
                <c:pt idx="40">
                  <c:v>0.41316366178289277</c:v>
                </c:pt>
              </c:numCache>
            </c:numRef>
          </c:val>
        </c:ser>
        <c:ser>
          <c:idx val="38"/>
          <c:order val="38"/>
          <c:tx>
            <c:strRef>
              <c:f>'Contour Plot - Drop Call p'!$B$161</c:f>
              <c:strCache>
                <c:ptCount val="1"/>
                <c:pt idx="0">
                  <c:v>27.7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p'!$C$161:$AQ$161</c:f>
              <c:numCache>
                <c:formatCode>General</c:formatCode>
                <c:ptCount val="41"/>
                <c:pt idx="0">
                  <c:v>6.5177750481386534E-2</c:v>
                </c:pt>
                <c:pt idx="1">
                  <c:v>6.8809213532868022E-2</c:v>
                </c:pt>
                <c:pt idx="2">
                  <c:v>7.2627288912862922E-2</c:v>
                </c:pt>
                <c:pt idx="3">
                  <c:v>7.6639784642640943E-2</c:v>
                </c:pt>
                <c:pt idx="4">
                  <c:v>8.085463412291273E-2</c:v>
                </c:pt>
                <c:pt idx="5">
                  <c:v>8.5279873247640497E-2</c:v>
                </c:pt>
                <c:pt idx="6">
                  <c:v>8.9923614190227277E-2</c:v>
                </c:pt>
                <c:pt idx="7">
                  <c:v>9.4794015664856332E-2</c:v>
                </c:pt>
                <c:pt idx="8">
                  <c:v>9.9899249480828484E-2</c:v>
                </c:pt>
                <c:pt idx="9">
                  <c:v>0.10524746322851306</c:v>
                </c:pt>
                <c:pt idx="10">
                  <c:v>0.11084673896264265</c:v>
                </c:pt>
                <c:pt idx="11">
                  <c:v>0.11670504778278266</c:v>
                </c:pt>
                <c:pt idx="12">
                  <c:v>0.12283020025246257</c:v>
                </c:pt>
                <c:pt idx="13">
                  <c:v>0.12922979264817094</c:v>
                </c:pt>
                <c:pt idx="14">
                  <c:v>0.13591114908755</c:v>
                </c:pt>
                <c:pt idx="15">
                  <c:v>0.14288125965289317</c:v>
                </c:pt>
                <c:pt idx="16">
                  <c:v>0.15014671470144592</c:v>
                </c:pt>
                <c:pt idx="17">
                  <c:v>0.15771363563778959</c:v>
                </c:pt>
                <c:pt idx="18">
                  <c:v>0.16558760251518997</c:v>
                </c:pt>
                <c:pt idx="19">
                  <c:v>0.17377357893133305</c:v>
                </c:pt>
                <c:pt idx="20">
                  <c:v>0.18227583478805559</c:v>
                </c:pt>
                <c:pt idx="21">
                  <c:v>0.19109786759282599</c:v>
                </c:pt>
                <c:pt idx="22">
                  <c:v>0.20024232308969209</c:v>
                </c:pt>
                <c:pt idx="23">
                  <c:v>0.20971091611661552</c:v>
                </c:pt>
                <c:pt idx="24">
                  <c:v>0.219504352691545</c:v>
                </c:pt>
                <c:pt idx="25">
                  <c:v>0.22962225442782933</c:v>
                </c:pt>
                <c:pt idx="26">
                  <c:v>0.24006308646689828</c:v>
                </c:pt>
                <c:pt idx="27">
                  <c:v>0.25082409018855972</c:v>
                </c:pt>
                <c:pt idx="28">
                  <c:v>0.26190122201265376</c:v>
                </c:pt>
                <c:pt idx="29">
                  <c:v>0.27328909963608827</c:v>
                </c:pt>
                <c:pt idx="30">
                  <c:v>0.2849809570525591</c:v>
                </c:pt>
                <c:pt idx="31">
                  <c:v>0.29696860967502325</c:v>
                </c:pt>
                <c:pt idx="32">
                  <c:v>0.30924243082035274</c:v>
                </c:pt>
                <c:pt idx="33">
                  <c:v>0.3217913407194492</c:v>
                </c:pt>
                <c:pt idx="34">
                  <c:v>0.33460280908337353</c:v>
                </c:pt>
                <c:pt idx="35">
                  <c:v>0.34766287208685692</c:v>
                </c:pt>
                <c:pt idx="36">
                  <c:v>0.36095616442637213</c:v>
                </c:pt>
                <c:pt idx="37">
                  <c:v>0.37446596687365824</c:v>
                </c:pt>
                <c:pt idx="38">
                  <c:v>0.38817426948156369</c:v>
                </c:pt>
                <c:pt idx="39">
                  <c:v>0.40206185031310826</c:v>
                </c:pt>
                <c:pt idx="40">
                  <c:v>0.41610836926384986</c:v>
                </c:pt>
              </c:numCache>
            </c:numRef>
          </c:val>
        </c:ser>
        <c:ser>
          <c:idx val="39"/>
          <c:order val="39"/>
          <c:tx>
            <c:strRef>
              <c:f>'Contour Plot - Drop Call p'!$B$162</c:f>
              <c:strCache>
                <c:ptCount val="1"/>
                <c:pt idx="0">
                  <c:v>27.85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p'!$C$162:$AQ$162</c:f>
              <c:numCache>
                <c:formatCode>General</c:formatCode>
                <c:ptCount val="41"/>
                <c:pt idx="0">
                  <c:v>6.5920890789182285E-2</c:v>
                </c:pt>
                <c:pt idx="1">
                  <c:v>6.9590676567085161E-2</c:v>
                </c:pt>
                <c:pt idx="2">
                  <c:v>7.3448693449461741E-2</c:v>
                </c:pt>
                <c:pt idx="3">
                  <c:v>7.7502777367440712E-2</c:v>
                </c:pt>
                <c:pt idx="4">
                  <c:v>8.1760885118169702E-2</c:v>
                </c:pt>
                <c:pt idx="5">
                  <c:v>8.6231070800743714E-2</c:v>
                </c:pt>
                <c:pt idx="6">
                  <c:v>9.0921458882347136E-2</c:v>
                </c:pt>
                <c:pt idx="7">
                  <c:v>9.5840213700091867E-2</c:v>
                </c:pt>
                <c:pt idx="8">
                  <c:v>0.10099550522024263</c:v>
                </c:pt>
                <c:pt idx="9">
                  <c:v>0.10639547089856047</c:v>
                </c:pt>
                <c:pt idx="10">
                  <c:v>0.11204817351401707</c:v>
                </c:pt>
                <c:pt idx="11">
                  <c:v>0.11796155488376522</c:v>
                </c:pt>
                <c:pt idx="12">
                  <c:v>0.1241433854105526</c:v>
                </c:pt>
                <c:pt idx="13">
                  <c:v>0.13060120946521248</c:v>
                </c:pt>
                <c:pt idx="14">
                  <c:v>0.13734228666679024</c:v>
                </c:pt>
                <c:pt idx="15">
                  <c:v>0.14437352919144281</c:v>
                </c:pt>
                <c:pt idx="16">
                  <c:v>0.15170143531842292</c:v>
                </c:pt>
                <c:pt idx="17">
                  <c:v>0.15933201950693129</c:v>
                </c:pt>
                <c:pt idx="18">
                  <c:v>0.16727073939075562</c:v>
                </c:pt>
                <c:pt idx="19">
                  <c:v>0.17552242017745315</c:v>
                </c:pt>
                <c:pt idx="20">
                  <c:v>0.1840911770440023</c:v>
                </c:pt>
                <c:pt idx="21">
                  <c:v>0.19298033622956434</c:v>
                </c:pt>
                <c:pt idx="22">
                  <c:v>0.20219235563602839</c:v>
                </c:pt>
                <c:pt idx="23">
                  <c:v>0.21172874585569099</c:v>
                </c:pt>
                <c:pt idx="24">
                  <c:v>0.22158999264964782</c:v>
                </c:pt>
                <c:pt idx="25">
                  <c:v>0.23177548199676154</c:v>
                </c:pt>
                <c:pt idx="26">
                  <c:v>0.24228342891762361</c:v>
                </c:pt>
                <c:pt idx="27">
                  <c:v>0.2531108113467106</c:v>
                </c:pt>
                <c:pt idx="28">
                  <c:v>0.26425331037484467</c:v>
                </c:pt>
                <c:pt idx="29">
                  <c:v>0.27570525820901931</c:v>
                </c:pt>
                <c:pt idx="30">
                  <c:v>0.28745959519383457</c:v>
                </c:pt>
                <c:pt idx="31">
                  <c:v>0.29950783720479346</c:v>
                </c:pt>
                <c:pt idx="32">
                  <c:v>0.31184005465579673</c:v>
                </c:pt>
                <c:pt idx="33">
                  <c:v>0.32444486425944297</c:v>
                </c:pt>
                <c:pt idx="34">
                  <c:v>0.33730943453834933</c:v>
                </c:pt>
                <c:pt idx="35">
                  <c:v>0.35041950590904358</c:v>
                </c:pt>
                <c:pt idx="36">
                  <c:v>0.363759425948806</c:v>
                </c:pt>
                <c:pt idx="37">
                  <c:v>0.37731220021334527</c:v>
                </c:pt>
                <c:pt idx="38">
                  <c:v>0.3910595587040695</c:v>
                </c:pt>
                <c:pt idx="39">
                  <c:v>0.40498203779401215</c:v>
                </c:pt>
                <c:pt idx="40">
                  <c:v>0.41905907711857027</c:v>
                </c:pt>
              </c:numCache>
            </c:numRef>
          </c:val>
        </c:ser>
        <c:ser>
          <c:idx val="40"/>
          <c:order val="40"/>
          <c:tx>
            <c:strRef>
              <c:f>'Contour Plot - Drop Call p'!$B$163</c:f>
              <c:strCache>
                <c:ptCount val="1"/>
                <c:pt idx="0">
                  <c:v>28</c:v>
                </c:pt>
              </c:strCache>
            </c:strRef>
          </c:tx>
          <c:cat>
            <c:numRef>
              <c:f>'Contour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'Contour Plot - Drop Call p'!$C$163:$AQ$163</c:f>
              <c:numCache>
                <c:formatCode>General</c:formatCode>
                <c:ptCount val="41"/>
                <c:pt idx="0">
                  <c:v>6.6671899890920983E-2</c:v>
                </c:pt>
                <c:pt idx="1">
                  <c:v>7.038034385612664E-2</c:v>
                </c:pt>
                <c:pt idx="2">
                  <c:v>7.4278643869617356E-2</c:v>
                </c:pt>
                <c:pt idx="3">
                  <c:v>7.8374662883916577E-2</c:v>
                </c:pt>
                <c:pt idx="4">
                  <c:v>8.2676380066198138E-2</c:v>
                </c:pt>
                <c:pt idx="5">
                  <c:v>8.7191866547356459E-2</c:v>
                </c:pt>
                <c:pt idx="6">
                  <c:v>9.1929257759604602E-2</c:v>
                </c:pt>
                <c:pt idx="7">
                  <c:v>9.6896722171018412E-2</c:v>
                </c:pt>
                <c:pt idx="8">
                  <c:v>0.10210242624281601</c:v>
                </c:pt>
                <c:pt idx="9">
                  <c:v>0.10755449545850064</c:v>
                </c:pt>
                <c:pt idx="10">
                  <c:v>0.11326097130395252</c:v>
                </c:pt>
                <c:pt idx="11">
                  <c:v>0.11922976411474476</c:v>
                </c:pt>
                <c:pt idx="12">
                  <c:v>0.12546860175192417</c:v>
                </c:pt>
                <c:pt idx="13">
                  <c:v>0.13198497412069479</c:v>
                </c:pt>
                <c:pt idx="14">
                  <c:v>0.13878607360816256</c:v>
                </c:pt>
                <c:pt idx="15">
                  <c:v>0.1458787315866874</c:v>
                </c:pt>
                <c:pt idx="16">
                  <c:v>0.15326935120832988</c:v>
                </c:pt>
                <c:pt idx="17">
                  <c:v>0.16096383680301371</c:v>
                </c:pt>
                <c:pt idx="18">
                  <c:v>0.16896752028765322</c:v>
                </c:pt>
                <c:pt idx="19">
                  <c:v>0.17728508509457183</c:v>
                </c:pt>
                <c:pt idx="20">
                  <c:v>0.18592048823360965</c:v>
                </c:pt>
                <c:pt idx="21">
                  <c:v>0.1948768812115067</c:v>
                </c:pt>
                <c:pt idx="22">
                  <c:v>0.20415653064213413</c:v>
                </c:pt>
                <c:pt idx="23">
                  <c:v>0.21376073948916224</c:v>
                </c:pt>
                <c:pt idx="24">
                  <c:v>0.22368976998562487</c:v>
                </c:pt>
                <c:pt idx="25">
                  <c:v>0.23394276936899661</c:v>
                </c:pt>
                <c:pt idx="26">
                  <c:v>0.24451769965200007</c:v>
                </c:pt>
                <c:pt idx="27">
                  <c:v>0.25541127271433545</c:v>
                </c:pt>
                <c:pt idx="28">
                  <c:v>0.26661889204475969</c:v>
                </c:pt>
                <c:pt idx="29">
                  <c:v>0.27813460248240512</c:v>
                </c:pt>
                <c:pt idx="30">
                  <c:v>0.28995104929716009</c:v>
                </c:pt>
                <c:pt idx="31">
                  <c:v>0.30205944790806544</c:v>
                </c:pt>
                <c:pt idx="32">
                  <c:v>0.31444956546340824</c:v>
                </c:pt>
                <c:pt idx="33">
                  <c:v>0.32710971539484551</c:v>
                </c:pt>
                <c:pt idx="34">
                  <c:v>0.34002676590984582</c:v>
                </c:pt>
                <c:pt idx="35">
                  <c:v>0.35318616320267898</c:v>
                </c:pt>
                <c:pt idx="36">
                  <c:v>0.36657196994615543</c:v>
                </c:pt>
                <c:pt idx="37">
                  <c:v>0.38016691937783254</c:v>
                </c:pt>
                <c:pt idx="38">
                  <c:v>0.39395248502043456</c:v>
                </c:pt>
                <c:pt idx="39">
                  <c:v>0.40790896578313568</c:v>
                </c:pt>
                <c:pt idx="40">
                  <c:v>0.42201558588571386</c:v>
                </c:pt>
              </c:numCache>
            </c:numRef>
          </c:val>
        </c:ser>
        <c:bandFmts/>
        <c:axId val="400744416"/>
        <c:axId val="400744808"/>
        <c:axId val="398447712"/>
      </c:surfaceChart>
      <c:catAx>
        <c:axId val="400744416"/>
        <c:scaling>
          <c:orientation val="minMax"/>
        </c:scaling>
        <c:delete val="0"/>
        <c:axPos val="b"/>
        <c:majorGridlines>
          <c:spPr>
            <a:ln w="3175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4480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00744808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400744416"/>
        <c:crosses val="autoZero"/>
        <c:crossBetween val="midCat"/>
        <c:majorUnit val="4.4999999999999998E-2"/>
      </c:valAx>
      <c:serAx>
        <c:axId val="398447712"/>
        <c:scaling>
          <c:orientation val="minMax"/>
        </c:scaling>
        <c:delete val="0"/>
        <c:axPos val="b"/>
        <c:majorGridlines>
          <c:spPr>
            <a:ln w="3175">
              <a:solidFill>
                <a:srgbClr val="B7B7B7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Length (B)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44808"/>
        <c:crossesAt val="0"/>
        <c:tickLblSkip val="5"/>
        <c:tickMarkSkip val="5"/>
      </c:ser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Ant Length (B) vs. Ant Thickness (C)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C=0.4</c:v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Call'!$F$475:$F$574</c:f>
              <c:numCache>
                <c:formatCode>#,##0.0##</c:formatCode>
                <c:ptCount val="100"/>
                <c:pt idx="0" formatCode="#,##0">
                  <c:v>22</c:v>
                </c:pt>
                <c:pt idx="1">
                  <c:v>22.060606060606062</c:v>
                </c:pt>
                <c:pt idx="2">
                  <c:v>22.121212121212125</c:v>
                </c:pt>
                <c:pt idx="3">
                  <c:v>22.181818181818187</c:v>
                </c:pt>
                <c:pt idx="4">
                  <c:v>22.242424242424249</c:v>
                </c:pt>
                <c:pt idx="5">
                  <c:v>22.303030303030312</c:v>
                </c:pt>
                <c:pt idx="6">
                  <c:v>22.363636363636374</c:v>
                </c:pt>
                <c:pt idx="7">
                  <c:v>22.424242424242436</c:v>
                </c:pt>
                <c:pt idx="8">
                  <c:v>22.484848484848499</c:v>
                </c:pt>
                <c:pt idx="9">
                  <c:v>22.545454545454561</c:v>
                </c:pt>
                <c:pt idx="10">
                  <c:v>22.606060606060623</c:v>
                </c:pt>
                <c:pt idx="11">
                  <c:v>22.666666666666686</c:v>
                </c:pt>
                <c:pt idx="12">
                  <c:v>22.727272727272748</c:v>
                </c:pt>
                <c:pt idx="13">
                  <c:v>22.78787878787881</c:v>
                </c:pt>
                <c:pt idx="14">
                  <c:v>22.848484848484873</c:v>
                </c:pt>
                <c:pt idx="15">
                  <c:v>22.909090909090935</c:v>
                </c:pt>
                <c:pt idx="16">
                  <c:v>22.969696969696997</c:v>
                </c:pt>
                <c:pt idx="17">
                  <c:v>23.03030303030306</c:v>
                </c:pt>
                <c:pt idx="18">
                  <c:v>23.090909090909122</c:v>
                </c:pt>
                <c:pt idx="19">
                  <c:v>23.151515151515184</c:v>
                </c:pt>
                <c:pt idx="20">
                  <c:v>23.212121212121247</c:v>
                </c:pt>
                <c:pt idx="21">
                  <c:v>23.272727272727309</c:v>
                </c:pt>
                <c:pt idx="22">
                  <c:v>23.333333333333371</c:v>
                </c:pt>
                <c:pt idx="23">
                  <c:v>23.393939393939434</c:v>
                </c:pt>
                <c:pt idx="24">
                  <c:v>23.454545454545496</c:v>
                </c:pt>
                <c:pt idx="25">
                  <c:v>23.515151515151558</c:v>
                </c:pt>
                <c:pt idx="26">
                  <c:v>23.575757575757621</c:v>
                </c:pt>
                <c:pt idx="27">
                  <c:v>23.636363636363683</c:v>
                </c:pt>
                <c:pt idx="28">
                  <c:v>23.696969696969745</c:v>
                </c:pt>
                <c:pt idx="29">
                  <c:v>23.757575757575808</c:v>
                </c:pt>
                <c:pt idx="30">
                  <c:v>23.81818181818187</c:v>
                </c:pt>
                <c:pt idx="31">
                  <c:v>23.878787878787932</c:v>
                </c:pt>
                <c:pt idx="32">
                  <c:v>23.939393939393995</c:v>
                </c:pt>
                <c:pt idx="33">
                  <c:v>24.000000000000057</c:v>
                </c:pt>
                <c:pt idx="34">
                  <c:v>24.060606060606119</c:v>
                </c:pt>
                <c:pt idx="35">
                  <c:v>24.121212121212182</c:v>
                </c:pt>
                <c:pt idx="36">
                  <c:v>24.181818181818244</c:v>
                </c:pt>
                <c:pt idx="37">
                  <c:v>24.242424242424306</c:v>
                </c:pt>
                <c:pt idx="38">
                  <c:v>24.303030303030368</c:v>
                </c:pt>
                <c:pt idx="39">
                  <c:v>24.363636363636431</c:v>
                </c:pt>
                <c:pt idx="40">
                  <c:v>24.424242424242493</c:v>
                </c:pt>
                <c:pt idx="41">
                  <c:v>24.484848484848555</c:v>
                </c:pt>
                <c:pt idx="42">
                  <c:v>24.545454545454618</c:v>
                </c:pt>
                <c:pt idx="43">
                  <c:v>24.60606060606068</c:v>
                </c:pt>
                <c:pt idx="44">
                  <c:v>24.666666666666742</c:v>
                </c:pt>
                <c:pt idx="45">
                  <c:v>24.727272727272805</c:v>
                </c:pt>
                <c:pt idx="46">
                  <c:v>24.787878787878867</c:v>
                </c:pt>
                <c:pt idx="47">
                  <c:v>24.848484848484929</c:v>
                </c:pt>
                <c:pt idx="48">
                  <c:v>24.909090909090992</c:v>
                </c:pt>
                <c:pt idx="49">
                  <c:v>24.969696969697054</c:v>
                </c:pt>
                <c:pt idx="50">
                  <c:v>25.030303030303116</c:v>
                </c:pt>
                <c:pt idx="51">
                  <c:v>25.090909090909179</c:v>
                </c:pt>
                <c:pt idx="52">
                  <c:v>25.151515151515241</c:v>
                </c:pt>
                <c:pt idx="53">
                  <c:v>25.212121212121303</c:v>
                </c:pt>
                <c:pt idx="54">
                  <c:v>25.272727272727366</c:v>
                </c:pt>
                <c:pt idx="55">
                  <c:v>25.333333333333428</c:v>
                </c:pt>
                <c:pt idx="56">
                  <c:v>25.39393939393949</c:v>
                </c:pt>
                <c:pt idx="57">
                  <c:v>25.454545454545553</c:v>
                </c:pt>
                <c:pt idx="58">
                  <c:v>25.515151515151615</c:v>
                </c:pt>
                <c:pt idx="59">
                  <c:v>25.575757575757677</c:v>
                </c:pt>
                <c:pt idx="60">
                  <c:v>25.63636363636374</c:v>
                </c:pt>
                <c:pt idx="61">
                  <c:v>25.696969696969802</c:v>
                </c:pt>
                <c:pt idx="62">
                  <c:v>25.757575757575864</c:v>
                </c:pt>
                <c:pt idx="63">
                  <c:v>25.818181818181927</c:v>
                </c:pt>
                <c:pt idx="64">
                  <c:v>25.878787878787989</c:v>
                </c:pt>
                <c:pt idx="65">
                  <c:v>25.939393939394051</c:v>
                </c:pt>
                <c:pt idx="66">
                  <c:v>26.000000000000114</c:v>
                </c:pt>
                <c:pt idx="67">
                  <c:v>26.060606060606176</c:v>
                </c:pt>
                <c:pt idx="68">
                  <c:v>26.121212121212238</c:v>
                </c:pt>
                <c:pt idx="69">
                  <c:v>26.181818181818301</c:v>
                </c:pt>
                <c:pt idx="70">
                  <c:v>26.242424242424363</c:v>
                </c:pt>
                <c:pt idx="71">
                  <c:v>26.303030303030425</c:v>
                </c:pt>
                <c:pt idx="72">
                  <c:v>26.363636363636488</c:v>
                </c:pt>
                <c:pt idx="73">
                  <c:v>26.42424242424255</c:v>
                </c:pt>
                <c:pt idx="74">
                  <c:v>26.484848484848612</c:v>
                </c:pt>
                <c:pt idx="75">
                  <c:v>26.545454545454675</c:v>
                </c:pt>
                <c:pt idx="76">
                  <c:v>26.606060606060737</c:v>
                </c:pt>
                <c:pt idx="77">
                  <c:v>26.666666666666799</c:v>
                </c:pt>
                <c:pt idx="78">
                  <c:v>26.727272727272862</c:v>
                </c:pt>
                <c:pt idx="79">
                  <c:v>26.787878787878924</c:v>
                </c:pt>
                <c:pt idx="80">
                  <c:v>26.848484848484986</c:v>
                </c:pt>
                <c:pt idx="81">
                  <c:v>26.909090909091049</c:v>
                </c:pt>
                <c:pt idx="82">
                  <c:v>26.969696969697111</c:v>
                </c:pt>
                <c:pt idx="83">
                  <c:v>27.030303030303173</c:v>
                </c:pt>
                <c:pt idx="84">
                  <c:v>27.090909090909236</c:v>
                </c:pt>
                <c:pt idx="85">
                  <c:v>27.151515151515298</c:v>
                </c:pt>
                <c:pt idx="86">
                  <c:v>27.21212121212136</c:v>
                </c:pt>
                <c:pt idx="87">
                  <c:v>27.272727272727423</c:v>
                </c:pt>
                <c:pt idx="88">
                  <c:v>27.333333333333485</c:v>
                </c:pt>
                <c:pt idx="89">
                  <c:v>27.393939393939547</c:v>
                </c:pt>
                <c:pt idx="90">
                  <c:v>27.45454545454561</c:v>
                </c:pt>
                <c:pt idx="91">
                  <c:v>27.515151515151672</c:v>
                </c:pt>
                <c:pt idx="92">
                  <c:v>27.575757575757734</c:v>
                </c:pt>
                <c:pt idx="93">
                  <c:v>27.636363636363797</c:v>
                </c:pt>
                <c:pt idx="94">
                  <c:v>27.696969696969859</c:v>
                </c:pt>
                <c:pt idx="95">
                  <c:v>27.757575757575921</c:v>
                </c:pt>
                <c:pt idx="96">
                  <c:v>27.818181818181984</c:v>
                </c:pt>
                <c:pt idx="97">
                  <c:v>27.878787878788046</c:v>
                </c:pt>
                <c:pt idx="98">
                  <c:v>27.939393939394108</c:v>
                </c:pt>
                <c:pt idx="99" formatCode="#,##0">
                  <c:v>28</c:v>
                </c:pt>
              </c:numCache>
            </c:numRef>
          </c:xVal>
          <c:yVal>
            <c:numRef>
              <c:f>'Thumbnail Plot - Drop Call'!$G$475:$G$574</c:f>
              <c:numCache>
                <c:formatCode>#,##0.0###</c:formatCode>
                <c:ptCount val="100"/>
                <c:pt idx="0">
                  <c:v>0.12324652196013414</c:v>
                </c:pt>
                <c:pt idx="1">
                  <c:v>0.12377719802811102</c:v>
                </c:pt>
                <c:pt idx="2">
                  <c:v>0.12430983511062416</c:v>
                </c:pt>
                <c:pt idx="3">
                  <c:v>0.12484443766253216</c:v>
                </c:pt>
                <c:pt idx="4">
                  <c:v>0.12538101012422787</c:v>
                </c:pt>
                <c:pt idx="5">
                  <c:v>0.12591955692137738</c:v>
                </c:pt>
                <c:pt idx="6">
                  <c:v>0.12646008246465801</c:v>
                </c:pt>
                <c:pt idx="7">
                  <c:v>0.1270025911494948</c:v>
                </c:pt>
                <c:pt idx="8">
                  <c:v>0.12754708735579542</c:v>
                </c:pt>
                <c:pt idx="9">
                  <c:v>0.12809357544768402</c:v>
                </c:pt>
                <c:pt idx="10">
                  <c:v>0.12864205977323306</c:v>
                </c:pt>
                <c:pt idx="11">
                  <c:v>0.1291925446641945</c:v>
                </c:pt>
                <c:pt idx="12">
                  <c:v>0.12974503443572899</c:v>
                </c:pt>
                <c:pt idx="13">
                  <c:v>0.13029953338613398</c:v>
                </c:pt>
                <c:pt idx="14">
                  <c:v>0.13085604579657023</c:v>
                </c:pt>
                <c:pt idx="15">
                  <c:v>0.13141457593078729</c:v>
                </c:pt>
                <c:pt idx="16">
                  <c:v>0.13197512803484729</c:v>
                </c:pt>
                <c:pt idx="17">
                  <c:v>0.13253770633684731</c:v>
                </c:pt>
                <c:pt idx="18">
                  <c:v>0.13310231504664083</c:v>
                </c:pt>
                <c:pt idx="19">
                  <c:v>0.1336689583555575</c:v>
                </c:pt>
                <c:pt idx="20">
                  <c:v>0.13423764043612163</c:v>
                </c:pt>
                <c:pt idx="21">
                  <c:v>0.13480836544176916</c:v>
                </c:pt>
                <c:pt idx="22">
                  <c:v>0.13538113750656386</c:v>
                </c:pt>
                <c:pt idx="23">
                  <c:v>0.13595596074491173</c:v>
                </c:pt>
                <c:pt idx="24">
                  <c:v>0.13653283925127416</c:v>
                </c:pt>
                <c:pt idx="25">
                  <c:v>0.13711177709988001</c:v>
                </c:pt>
                <c:pt idx="26">
                  <c:v>0.13769277834443625</c:v>
                </c:pt>
                <c:pt idx="27">
                  <c:v>0.13827584701783729</c:v>
                </c:pt>
                <c:pt idx="28">
                  <c:v>0.13886098713187323</c:v>
                </c:pt>
                <c:pt idx="29">
                  <c:v>0.13944820267693664</c:v>
                </c:pt>
                <c:pt idx="30">
                  <c:v>0.14003749762172837</c:v>
                </c:pt>
                <c:pt idx="31">
                  <c:v>0.14062887591296167</c:v>
                </c:pt>
                <c:pt idx="32">
                  <c:v>0.14122234147506571</c:v>
                </c:pt>
                <c:pt idx="33">
                  <c:v>0.14181789820988738</c:v>
                </c:pt>
                <c:pt idx="34">
                  <c:v>0.14241554999639214</c:v>
                </c:pt>
                <c:pt idx="35">
                  <c:v>0.1430153006903635</c:v>
                </c:pt>
                <c:pt idx="36">
                  <c:v>0.14361715412410167</c:v>
                </c:pt>
                <c:pt idx="37">
                  <c:v>0.14422111410612071</c:v>
                </c:pt>
                <c:pt idx="38">
                  <c:v>0.14482718442084447</c:v>
                </c:pt>
                <c:pt idx="39">
                  <c:v>0.14543536882830199</c:v>
                </c:pt>
                <c:pt idx="40">
                  <c:v>0.14604567106382096</c:v>
                </c:pt>
                <c:pt idx="41">
                  <c:v>0.14665809483772083</c:v>
                </c:pt>
                <c:pt idx="42">
                  <c:v>0.14727264383500399</c:v>
                </c:pt>
                <c:pt idx="43">
                  <c:v>0.14788932171504685</c:v>
                </c:pt>
                <c:pt idx="44">
                  <c:v>0.14850813211128908</c:v>
                </c:pt>
                <c:pt idx="45">
                  <c:v>0.14912907863092204</c:v>
                </c:pt>
                <c:pt idx="46">
                  <c:v>0.14975216485457629</c:v>
                </c:pt>
                <c:pt idx="47">
                  <c:v>0.150377394336008</c:v>
                </c:pt>
                <c:pt idx="48">
                  <c:v>0.15100477060178422</c:v>
                </c:pt>
                <c:pt idx="49">
                  <c:v>0.15163429715096727</c:v>
                </c:pt>
                <c:pt idx="50">
                  <c:v>0.15226597745479825</c:v>
                </c:pt>
                <c:pt idx="51">
                  <c:v>0.1528998149563795</c:v>
                </c:pt>
                <c:pt idx="52">
                  <c:v>0.15353581307035594</c:v>
                </c:pt>
                <c:pt idx="53">
                  <c:v>0.15417397518259568</c:v>
                </c:pt>
                <c:pt idx="54">
                  <c:v>0.15481430464986976</c:v>
                </c:pt>
                <c:pt idx="55">
                  <c:v>0.15545680479953095</c:v>
                </c:pt>
                <c:pt idx="56">
                  <c:v>0.15610147892919138</c:v>
                </c:pt>
                <c:pt idx="57">
                  <c:v>0.15674833030639984</c:v>
                </c:pt>
                <c:pt idx="58">
                  <c:v>0.15739736216831779</c:v>
                </c:pt>
                <c:pt idx="59">
                  <c:v>0.15804857772139483</c:v>
                </c:pt>
                <c:pt idx="60">
                  <c:v>0.15870198014104295</c:v>
                </c:pt>
                <c:pt idx="61">
                  <c:v>0.15935757257131075</c:v>
                </c:pt>
                <c:pt idx="62">
                  <c:v>0.16001535812455608</c:v>
                </c:pt>
                <c:pt idx="63">
                  <c:v>0.16067533988111829</c:v>
                </c:pt>
                <c:pt idx="64">
                  <c:v>0.16133752088898984</c:v>
                </c:pt>
                <c:pt idx="65">
                  <c:v>0.16200190416348714</c:v>
                </c:pt>
                <c:pt idx="66">
                  <c:v>0.16266849268692049</c:v>
                </c:pt>
                <c:pt idx="67">
                  <c:v>0.16333728940826359</c:v>
                </c:pt>
                <c:pt idx="68">
                  <c:v>0.16400829724282229</c:v>
                </c:pt>
                <c:pt idx="69">
                  <c:v>0.16468151907190287</c:v>
                </c:pt>
                <c:pt idx="70">
                  <c:v>0.16535695774247933</c:v>
                </c:pt>
                <c:pt idx="71">
                  <c:v>0.1660346160668606</c:v>
                </c:pt>
                <c:pt idx="72">
                  <c:v>0.16671449682235676</c:v>
                </c:pt>
                <c:pt idx="73">
                  <c:v>0.16739660275094501</c:v>
                </c:pt>
                <c:pt idx="74">
                  <c:v>0.16808093655893486</c:v>
                </c:pt>
                <c:pt idx="75">
                  <c:v>0.16876750091663306</c:v>
                </c:pt>
                <c:pt idx="76">
                  <c:v>0.169456298458008</c:v>
                </c:pt>
                <c:pt idx="77">
                  <c:v>0.17014733178035338</c:v>
                </c:pt>
                <c:pt idx="78">
                  <c:v>0.17084060344395202</c:v>
                </c:pt>
                <c:pt idx="79">
                  <c:v>0.1715361159717386</c:v>
                </c:pt>
                <c:pt idx="80">
                  <c:v>0.17223387184896261</c:v>
                </c:pt>
                <c:pt idx="81">
                  <c:v>0.17293387352285045</c:v>
                </c:pt>
                <c:pt idx="82">
                  <c:v>0.17363612340226769</c:v>
                </c:pt>
                <c:pt idx="83">
                  <c:v>0.17434062385738056</c:v>
                </c:pt>
                <c:pt idx="84">
                  <c:v>0.17504737721931735</c:v>
                </c:pt>
                <c:pt idx="85">
                  <c:v>0.17575638577982969</c:v>
                </c:pt>
                <c:pt idx="86">
                  <c:v>0.17646765179095344</c:v>
                </c:pt>
                <c:pt idx="87">
                  <c:v>0.17718117746466946</c:v>
                </c:pt>
                <c:pt idx="88">
                  <c:v>0.17789696497256385</c:v>
                </c:pt>
                <c:pt idx="89">
                  <c:v>0.17861501644548874</c:v>
                </c:pt>
                <c:pt idx="90">
                  <c:v>0.1793353339732224</c:v>
                </c:pt>
                <c:pt idx="91">
                  <c:v>0.18005791960412931</c:v>
                </c:pt>
                <c:pt idx="92">
                  <c:v>0.18078277534482032</c:v>
                </c:pt>
                <c:pt idx="93">
                  <c:v>0.18150990315981269</c:v>
                </c:pt>
                <c:pt idx="94">
                  <c:v>0.18223930497119031</c:v>
                </c:pt>
                <c:pt idx="95">
                  <c:v>0.18297098265826336</c:v>
                </c:pt>
                <c:pt idx="96">
                  <c:v>0.18370493805722879</c:v>
                </c:pt>
                <c:pt idx="97">
                  <c:v>0.18444117296083026</c:v>
                </c:pt>
                <c:pt idx="98">
                  <c:v>0.18517968911801855</c:v>
                </c:pt>
                <c:pt idx="99">
                  <c:v>0.18592048823360965</c:v>
                </c:pt>
              </c:numCache>
            </c:numRef>
          </c:yVal>
          <c:smooth val="1"/>
        </c:ser>
        <c:ser>
          <c:idx val="1"/>
          <c:order val="1"/>
          <c:tx>
            <c:v>C=0.4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Call'!$F$472:$F$473</c:f>
              <c:numCache>
                <c:formatCode>#,##0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xVal>
          <c:yVal>
            <c:numRef>
              <c:f>'Thumbnail Plot - Drop Call'!$G$472:$G$473</c:f>
              <c:numCache>
                <c:formatCode>#,##0.0###</c:formatCode>
                <c:ptCount val="2"/>
                <c:pt idx="0">
                  <c:v>0.12324652196013414</c:v>
                </c:pt>
                <c:pt idx="1">
                  <c:v>0.18592048823360965</c:v>
                </c:pt>
              </c:numCache>
            </c:numRef>
          </c:yVal>
          <c:smooth val="0"/>
        </c:ser>
        <c:ser>
          <c:idx val="2"/>
          <c:order val="2"/>
          <c:tx>
            <c:v>C=0.8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Call'!$F$579:$F$678</c:f>
              <c:numCache>
                <c:formatCode>#,##0.0##</c:formatCode>
                <c:ptCount val="100"/>
                <c:pt idx="0" formatCode="#,##0">
                  <c:v>22</c:v>
                </c:pt>
                <c:pt idx="1">
                  <c:v>22.060606060606062</c:v>
                </c:pt>
                <c:pt idx="2">
                  <c:v>22.121212121212125</c:v>
                </c:pt>
                <c:pt idx="3">
                  <c:v>22.181818181818187</c:v>
                </c:pt>
                <c:pt idx="4">
                  <c:v>22.242424242424249</c:v>
                </c:pt>
                <c:pt idx="5">
                  <c:v>22.303030303030312</c:v>
                </c:pt>
                <c:pt idx="6">
                  <c:v>22.363636363636374</c:v>
                </c:pt>
                <c:pt idx="7">
                  <c:v>22.424242424242436</c:v>
                </c:pt>
                <c:pt idx="8">
                  <c:v>22.484848484848499</c:v>
                </c:pt>
                <c:pt idx="9">
                  <c:v>22.545454545454561</c:v>
                </c:pt>
                <c:pt idx="10">
                  <c:v>22.606060606060623</c:v>
                </c:pt>
                <c:pt idx="11">
                  <c:v>22.666666666666686</c:v>
                </c:pt>
                <c:pt idx="12">
                  <c:v>22.727272727272748</c:v>
                </c:pt>
                <c:pt idx="13">
                  <c:v>22.78787878787881</c:v>
                </c:pt>
                <c:pt idx="14">
                  <c:v>22.848484848484873</c:v>
                </c:pt>
                <c:pt idx="15">
                  <c:v>22.909090909090935</c:v>
                </c:pt>
                <c:pt idx="16">
                  <c:v>22.969696969696997</c:v>
                </c:pt>
                <c:pt idx="17">
                  <c:v>23.03030303030306</c:v>
                </c:pt>
                <c:pt idx="18">
                  <c:v>23.090909090909122</c:v>
                </c:pt>
                <c:pt idx="19">
                  <c:v>23.151515151515184</c:v>
                </c:pt>
                <c:pt idx="20">
                  <c:v>23.212121212121247</c:v>
                </c:pt>
                <c:pt idx="21">
                  <c:v>23.272727272727309</c:v>
                </c:pt>
                <c:pt idx="22">
                  <c:v>23.333333333333371</c:v>
                </c:pt>
                <c:pt idx="23">
                  <c:v>23.393939393939434</c:v>
                </c:pt>
                <c:pt idx="24">
                  <c:v>23.454545454545496</c:v>
                </c:pt>
                <c:pt idx="25">
                  <c:v>23.515151515151558</c:v>
                </c:pt>
                <c:pt idx="26">
                  <c:v>23.575757575757621</c:v>
                </c:pt>
                <c:pt idx="27">
                  <c:v>23.636363636363683</c:v>
                </c:pt>
                <c:pt idx="28">
                  <c:v>23.696969696969745</c:v>
                </c:pt>
                <c:pt idx="29">
                  <c:v>23.757575757575808</c:v>
                </c:pt>
                <c:pt idx="30">
                  <c:v>23.81818181818187</c:v>
                </c:pt>
                <c:pt idx="31">
                  <c:v>23.878787878787932</c:v>
                </c:pt>
                <c:pt idx="32">
                  <c:v>23.939393939393995</c:v>
                </c:pt>
                <c:pt idx="33">
                  <c:v>24.000000000000057</c:v>
                </c:pt>
                <c:pt idx="34">
                  <c:v>24.060606060606119</c:v>
                </c:pt>
                <c:pt idx="35">
                  <c:v>24.121212121212182</c:v>
                </c:pt>
                <c:pt idx="36">
                  <c:v>24.181818181818244</c:v>
                </c:pt>
                <c:pt idx="37">
                  <c:v>24.242424242424306</c:v>
                </c:pt>
                <c:pt idx="38">
                  <c:v>24.303030303030368</c:v>
                </c:pt>
                <c:pt idx="39">
                  <c:v>24.363636363636431</c:v>
                </c:pt>
                <c:pt idx="40">
                  <c:v>24.424242424242493</c:v>
                </c:pt>
                <c:pt idx="41">
                  <c:v>24.484848484848555</c:v>
                </c:pt>
                <c:pt idx="42">
                  <c:v>24.545454545454618</c:v>
                </c:pt>
                <c:pt idx="43">
                  <c:v>24.60606060606068</c:v>
                </c:pt>
                <c:pt idx="44">
                  <c:v>24.666666666666742</c:v>
                </c:pt>
                <c:pt idx="45">
                  <c:v>24.727272727272805</c:v>
                </c:pt>
                <c:pt idx="46">
                  <c:v>24.787878787878867</c:v>
                </c:pt>
                <c:pt idx="47">
                  <c:v>24.848484848484929</c:v>
                </c:pt>
                <c:pt idx="48">
                  <c:v>24.909090909090992</c:v>
                </c:pt>
                <c:pt idx="49">
                  <c:v>24.969696969697054</c:v>
                </c:pt>
                <c:pt idx="50">
                  <c:v>25.030303030303116</c:v>
                </c:pt>
                <c:pt idx="51">
                  <c:v>25.090909090909179</c:v>
                </c:pt>
                <c:pt idx="52">
                  <c:v>25.151515151515241</c:v>
                </c:pt>
                <c:pt idx="53">
                  <c:v>25.212121212121303</c:v>
                </c:pt>
                <c:pt idx="54">
                  <c:v>25.272727272727366</c:v>
                </c:pt>
                <c:pt idx="55">
                  <c:v>25.333333333333428</c:v>
                </c:pt>
                <c:pt idx="56">
                  <c:v>25.39393939393949</c:v>
                </c:pt>
                <c:pt idx="57">
                  <c:v>25.454545454545553</c:v>
                </c:pt>
                <c:pt idx="58">
                  <c:v>25.515151515151615</c:v>
                </c:pt>
                <c:pt idx="59">
                  <c:v>25.575757575757677</c:v>
                </c:pt>
                <c:pt idx="60">
                  <c:v>25.63636363636374</c:v>
                </c:pt>
                <c:pt idx="61">
                  <c:v>25.696969696969802</c:v>
                </c:pt>
                <c:pt idx="62">
                  <c:v>25.757575757575864</c:v>
                </c:pt>
                <c:pt idx="63">
                  <c:v>25.818181818181927</c:v>
                </c:pt>
                <c:pt idx="64">
                  <c:v>25.878787878787989</c:v>
                </c:pt>
                <c:pt idx="65">
                  <c:v>25.939393939394051</c:v>
                </c:pt>
                <c:pt idx="66">
                  <c:v>26.000000000000114</c:v>
                </c:pt>
                <c:pt idx="67">
                  <c:v>26.060606060606176</c:v>
                </c:pt>
                <c:pt idx="68">
                  <c:v>26.121212121212238</c:v>
                </c:pt>
                <c:pt idx="69">
                  <c:v>26.181818181818301</c:v>
                </c:pt>
                <c:pt idx="70">
                  <c:v>26.242424242424363</c:v>
                </c:pt>
                <c:pt idx="71">
                  <c:v>26.303030303030425</c:v>
                </c:pt>
                <c:pt idx="72">
                  <c:v>26.363636363636488</c:v>
                </c:pt>
                <c:pt idx="73">
                  <c:v>26.42424242424255</c:v>
                </c:pt>
                <c:pt idx="74">
                  <c:v>26.484848484848612</c:v>
                </c:pt>
                <c:pt idx="75">
                  <c:v>26.545454545454675</c:v>
                </c:pt>
                <c:pt idx="76">
                  <c:v>26.606060606060737</c:v>
                </c:pt>
                <c:pt idx="77">
                  <c:v>26.666666666666799</c:v>
                </c:pt>
                <c:pt idx="78">
                  <c:v>26.727272727272862</c:v>
                </c:pt>
                <c:pt idx="79">
                  <c:v>26.787878787878924</c:v>
                </c:pt>
                <c:pt idx="80">
                  <c:v>26.848484848484986</c:v>
                </c:pt>
                <c:pt idx="81">
                  <c:v>26.909090909091049</c:v>
                </c:pt>
                <c:pt idx="82">
                  <c:v>26.969696969697111</c:v>
                </c:pt>
                <c:pt idx="83">
                  <c:v>27.030303030303173</c:v>
                </c:pt>
                <c:pt idx="84">
                  <c:v>27.090909090909236</c:v>
                </c:pt>
                <c:pt idx="85">
                  <c:v>27.151515151515298</c:v>
                </c:pt>
                <c:pt idx="86">
                  <c:v>27.21212121212136</c:v>
                </c:pt>
                <c:pt idx="87">
                  <c:v>27.272727272727423</c:v>
                </c:pt>
                <c:pt idx="88">
                  <c:v>27.333333333333485</c:v>
                </c:pt>
                <c:pt idx="89">
                  <c:v>27.393939393939547</c:v>
                </c:pt>
                <c:pt idx="90">
                  <c:v>27.45454545454561</c:v>
                </c:pt>
                <c:pt idx="91">
                  <c:v>27.515151515151672</c:v>
                </c:pt>
                <c:pt idx="92">
                  <c:v>27.575757575757734</c:v>
                </c:pt>
                <c:pt idx="93">
                  <c:v>27.636363636363797</c:v>
                </c:pt>
                <c:pt idx="94">
                  <c:v>27.696969696969859</c:v>
                </c:pt>
                <c:pt idx="95">
                  <c:v>27.757575757575921</c:v>
                </c:pt>
                <c:pt idx="96">
                  <c:v>27.818181818181984</c:v>
                </c:pt>
                <c:pt idx="97">
                  <c:v>27.878787878788046</c:v>
                </c:pt>
                <c:pt idx="98">
                  <c:v>27.939393939394108</c:v>
                </c:pt>
                <c:pt idx="99" formatCode="#,##0">
                  <c:v>28</c:v>
                </c:pt>
              </c:numCache>
            </c:numRef>
          </c:xVal>
          <c:yVal>
            <c:numRef>
              <c:f>'Thumbnail Plot - Drop Call'!$G$579:$G$678</c:f>
              <c:numCache>
                <c:formatCode>#,##0.0###</c:formatCode>
                <c:ptCount val="100"/>
                <c:pt idx="0">
                  <c:v>0.12324652196013414</c:v>
                </c:pt>
                <c:pt idx="1">
                  <c:v>0.12377719802811102</c:v>
                </c:pt>
                <c:pt idx="2">
                  <c:v>0.12430983511062416</c:v>
                </c:pt>
                <c:pt idx="3">
                  <c:v>0.12484443766253216</c:v>
                </c:pt>
                <c:pt idx="4">
                  <c:v>0.12538101012422787</c:v>
                </c:pt>
                <c:pt idx="5">
                  <c:v>0.12591955692137738</c:v>
                </c:pt>
                <c:pt idx="6">
                  <c:v>0.12646008246465801</c:v>
                </c:pt>
                <c:pt idx="7">
                  <c:v>0.1270025911494948</c:v>
                </c:pt>
                <c:pt idx="8">
                  <c:v>0.12754708735579542</c:v>
                </c:pt>
                <c:pt idx="9">
                  <c:v>0.12809357544768402</c:v>
                </c:pt>
                <c:pt idx="10">
                  <c:v>0.12864205977323306</c:v>
                </c:pt>
                <c:pt idx="11">
                  <c:v>0.1291925446641945</c:v>
                </c:pt>
                <c:pt idx="12">
                  <c:v>0.12974503443572899</c:v>
                </c:pt>
                <c:pt idx="13">
                  <c:v>0.13029953338613398</c:v>
                </c:pt>
                <c:pt idx="14">
                  <c:v>0.13085604579657023</c:v>
                </c:pt>
                <c:pt idx="15">
                  <c:v>0.13141457593078729</c:v>
                </c:pt>
                <c:pt idx="16">
                  <c:v>0.13197512803484729</c:v>
                </c:pt>
                <c:pt idx="17">
                  <c:v>0.13253770633684731</c:v>
                </c:pt>
                <c:pt idx="18">
                  <c:v>0.13310231504664083</c:v>
                </c:pt>
                <c:pt idx="19">
                  <c:v>0.1336689583555575</c:v>
                </c:pt>
                <c:pt idx="20">
                  <c:v>0.13423764043612163</c:v>
                </c:pt>
                <c:pt idx="21">
                  <c:v>0.13480836544176916</c:v>
                </c:pt>
                <c:pt idx="22">
                  <c:v>0.13538113750656386</c:v>
                </c:pt>
                <c:pt idx="23">
                  <c:v>0.13595596074491173</c:v>
                </c:pt>
                <c:pt idx="24">
                  <c:v>0.13653283925127416</c:v>
                </c:pt>
                <c:pt idx="25">
                  <c:v>0.13711177709988001</c:v>
                </c:pt>
                <c:pt idx="26">
                  <c:v>0.13769277834443625</c:v>
                </c:pt>
                <c:pt idx="27">
                  <c:v>0.13827584701783729</c:v>
                </c:pt>
                <c:pt idx="28">
                  <c:v>0.13886098713187323</c:v>
                </c:pt>
                <c:pt idx="29">
                  <c:v>0.13944820267693664</c:v>
                </c:pt>
                <c:pt idx="30">
                  <c:v>0.14003749762172837</c:v>
                </c:pt>
                <c:pt idx="31">
                  <c:v>0.14062887591296167</c:v>
                </c:pt>
                <c:pt idx="32">
                  <c:v>0.14122234147506571</c:v>
                </c:pt>
                <c:pt idx="33">
                  <c:v>0.14181789820988738</c:v>
                </c:pt>
                <c:pt idx="34">
                  <c:v>0.14241554999639214</c:v>
                </c:pt>
                <c:pt idx="35">
                  <c:v>0.1430153006903635</c:v>
                </c:pt>
                <c:pt idx="36">
                  <c:v>0.14361715412410167</c:v>
                </c:pt>
                <c:pt idx="37">
                  <c:v>0.14422111410612071</c:v>
                </c:pt>
                <c:pt idx="38">
                  <c:v>0.14482718442084447</c:v>
                </c:pt>
                <c:pt idx="39">
                  <c:v>0.14543536882830199</c:v>
                </c:pt>
                <c:pt idx="40">
                  <c:v>0.14604567106382096</c:v>
                </c:pt>
                <c:pt idx="41">
                  <c:v>0.14665809483772083</c:v>
                </c:pt>
                <c:pt idx="42">
                  <c:v>0.14727264383500399</c:v>
                </c:pt>
                <c:pt idx="43">
                  <c:v>0.14788932171504685</c:v>
                </c:pt>
                <c:pt idx="44">
                  <c:v>0.14850813211128908</c:v>
                </c:pt>
                <c:pt idx="45">
                  <c:v>0.14912907863092204</c:v>
                </c:pt>
                <c:pt idx="46">
                  <c:v>0.14975216485457629</c:v>
                </c:pt>
                <c:pt idx="47">
                  <c:v>0.150377394336008</c:v>
                </c:pt>
                <c:pt idx="48">
                  <c:v>0.15100477060178422</c:v>
                </c:pt>
                <c:pt idx="49">
                  <c:v>0.15163429715096727</c:v>
                </c:pt>
                <c:pt idx="50">
                  <c:v>0.15226597745479825</c:v>
                </c:pt>
                <c:pt idx="51">
                  <c:v>0.1528998149563795</c:v>
                </c:pt>
                <c:pt idx="52">
                  <c:v>0.15353581307035594</c:v>
                </c:pt>
                <c:pt idx="53">
                  <c:v>0.15417397518259568</c:v>
                </c:pt>
                <c:pt idx="54">
                  <c:v>0.15481430464986976</c:v>
                </c:pt>
                <c:pt idx="55">
                  <c:v>0.15545680479953095</c:v>
                </c:pt>
                <c:pt idx="56">
                  <c:v>0.15610147892919138</c:v>
                </c:pt>
                <c:pt idx="57">
                  <c:v>0.15674833030639984</c:v>
                </c:pt>
                <c:pt idx="58">
                  <c:v>0.15739736216831779</c:v>
                </c:pt>
                <c:pt idx="59">
                  <c:v>0.15804857772139483</c:v>
                </c:pt>
                <c:pt idx="60">
                  <c:v>0.15870198014104295</c:v>
                </c:pt>
                <c:pt idx="61">
                  <c:v>0.15935757257131075</c:v>
                </c:pt>
                <c:pt idx="62">
                  <c:v>0.16001535812455608</c:v>
                </c:pt>
                <c:pt idx="63">
                  <c:v>0.16067533988111829</c:v>
                </c:pt>
                <c:pt idx="64">
                  <c:v>0.16133752088898984</c:v>
                </c:pt>
                <c:pt idx="65">
                  <c:v>0.16200190416348714</c:v>
                </c:pt>
                <c:pt idx="66">
                  <c:v>0.16266849268692049</c:v>
                </c:pt>
                <c:pt idx="67">
                  <c:v>0.16333728940826359</c:v>
                </c:pt>
                <c:pt idx="68">
                  <c:v>0.16400829724282229</c:v>
                </c:pt>
                <c:pt idx="69">
                  <c:v>0.16468151907190287</c:v>
                </c:pt>
                <c:pt idx="70">
                  <c:v>0.16535695774247933</c:v>
                </c:pt>
                <c:pt idx="71">
                  <c:v>0.1660346160668606</c:v>
                </c:pt>
                <c:pt idx="72">
                  <c:v>0.16671449682235676</c:v>
                </c:pt>
                <c:pt idx="73">
                  <c:v>0.16739660275094501</c:v>
                </c:pt>
                <c:pt idx="74">
                  <c:v>0.16808093655893486</c:v>
                </c:pt>
                <c:pt idx="75">
                  <c:v>0.16876750091663306</c:v>
                </c:pt>
                <c:pt idx="76">
                  <c:v>0.169456298458008</c:v>
                </c:pt>
                <c:pt idx="77">
                  <c:v>0.17014733178035338</c:v>
                </c:pt>
                <c:pt idx="78">
                  <c:v>0.17084060344395202</c:v>
                </c:pt>
                <c:pt idx="79">
                  <c:v>0.1715361159717386</c:v>
                </c:pt>
                <c:pt idx="80">
                  <c:v>0.17223387184896261</c:v>
                </c:pt>
                <c:pt idx="81">
                  <c:v>0.17293387352285045</c:v>
                </c:pt>
                <c:pt idx="82">
                  <c:v>0.17363612340226769</c:v>
                </c:pt>
                <c:pt idx="83">
                  <c:v>0.17434062385738056</c:v>
                </c:pt>
                <c:pt idx="84">
                  <c:v>0.17504737721931735</c:v>
                </c:pt>
                <c:pt idx="85">
                  <c:v>0.17575638577982969</c:v>
                </c:pt>
                <c:pt idx="86">
                  <c:v>0.17646765179095344</c:v>
                </c:pt>
                <c:pt idx="87">
                  <c:v>0.17718117746466946</c:v>
                </c:pt>
                <c:pt idx="88">
                  <c:v>0.17789696497256385</c:v>
                </c:pt>
                <c:pt idx="89">
                  <c:v>0.17861501644548874</c:v>
                </c:pt>
                <c:pt idx="90">
                  <c:v>0.1793353339732224</c:v>
                </c:pt>
                <c:pt idx="91">
                  <c:v>0.18005791960412931</c:v>
                </c:pt>
                <c:pt idx="92">
                  <c:v>0.18078277534482032</c:v>
                </c:pt>
                <c:pt idx="93">
                  <c:v>0.18150990315981269</c:v>
                </c:pt>
                <c:pt idx="94">
                  <c:v>0.18223930497119031</c:v>
                </c:pt>
                <c:pt idx="95">
                  <c:v>0.18297098265826336</c:v>
                </c:pt>
                <c:pt idx="96">
                  <c:v>0.18370493805722879</c:v>
                </c:pt>
                <c:pt idx="97">
                  <c:v>0.18444117296083026</c:v>
                </c:pt>
                <c:pt idx="98">
                  <c:v>0.18517968911801855</c:v>
                </c:pt>
                <c:pt idx="99">
                  <c:v>0.18592048823360965</c:v>
                </c:pt>
              </c:numCache>
            </c:numRef>
          </c:yVal>
          <c:smooth val="1"/>
        </c:ser>
        <c:ser>
          <c:idx val="3"/>
          <c:order val="3"/>
          <c:tx>
            <c:v>C=0.8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504D"/>
              </a:solidFill>
              <a:ln>
                <a:solidFill>
                  <a:srgbClr val="632523"/>
                </a:solidFill>
                <a:prstDash val="solid"/>
              </a:ln>
            </c:spPr>
          </c:marker>
          <c:xVal>
            <c:numRef>
              <c:f>'Thumbnail Plot - Drop Call'!$F$576:$F$577</c:f>
              <c:numCache>
                <c:formatCode>#,##0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xVal>
          <c:yVal>
            <c:numRef>
              <c:f>'Thumbnail Plot - Drop Call'!$G$576:$G$577</c:f>
              <c:numCache>
                <c:formatCode>#,##0.0###</c:formatCode>
                <c:ptCount val="2"/>
                <c:pt idx="0">
                  <c:v>0.12324652196013414</c:v>
                </c:pt>
                <c:pt idx="1">
                  <c:v>0.18592048823360965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62448"/>
        <c:axId val="400768720"/>
      </c:scatterChart>
      <c:valAx>
        <c:axId val="400762448"/>
        <c:scaling>
          <c:orientation val="minMax"/>
          <c:max val="28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Length (B)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8720"/>
        <c:crossesAt val="0"/>
        <c:crossBetween val="midCat"/>
      </c:valAx>
      <c:valAx>
        <c:axId val="400768720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2448"/>
        <c:crossesAt val="22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Ant Thickness (C) vs. Ant Length (B)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B=22</c:v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Call'!$H$475:$H$574</c:f>
              <c:numCache>
                <c:formatCode>#,##0.0###</c:formatCode>
                <c:ptCount val="100"/>
                <c:pt idx="0">
                  <c:v>0.40000000000000008</c:v>
                </c:pt>
                <c:pt idx="1">
                  <c:v>0.40404040404040414</c:v>
                </c:pt>
                <c:pt idx="2">
                  <c:v>0.40808080808080821</c:v>
                </c:pt>
                <c:pt idx="3">
                  <c:v>0.41212121212121228</c:v>
                </c:pt>
                <c:pt idx="4">
                  <c:v>0.41616161616161634</c:v>
                </c:pt>
                <c:pt idx="5">
                  <c:v>0.42020202020202041</c:v>
                </c:pt>
                <c:pt idx="6">
                  <c:v>0.42424242424242448</c:v>
                </c:pt>
                <c:pt idx="7">
                  <c:v>0.42828282828282854</c:v>
                </c:pt>
                <c:pt idx="8">
                  <c:v>0.43232323232323261</c:v>
                </c:pt>
                <c:pt idx="9">
                  <c:v>0.43636363636363668</c:v>
                </c:pt>
                <c:pt idx="10">
                  <c:v>0.44040404040404074</c:v>
                </c:pt>
                <c:pt idx="11">
                  <c:v>0.44444444444444481</c:v>
                </c:pt>
                <c:pt idx="12">
                  <c:v>0.44848484848484887</c:v>
                </c:pt>
                <c:pt idx="13">
                  <c:v>0.45252525252525294</c:v>
                </c:pt>
                <c:pt idx="14">
                  <c:v>0.45656565656565701</c:v>
                </c:pt>
                <c:pt idx="15">
                  <c:v>0.46060606060606107</c:v>
                </c:pt>
                <c:pt idx="16">
                  <c:v>0.46464646464646514</c:v>
                </c:pt>
                <c:pt idx="17">
                  <c:v>0.46868686868686921</c:v>
                </c:pt>
                <c:pt idx="18">
                  <c:v>0.47272727272727327</c:v>
                </c:pt>
                <c:pt idx="19">
                  <c:v>0.47676767676767734</c:v>
                </c:pt>
                <c:pt idx="20">
                  <c:v>0.48080808080808141</c:v>
                </c:pt>
                <c:pt idx="21">
                  <c:v>0.48484848484848547</c:v>
                </c:pt>
                <c:pt idx="22">
                  <c:v>0.48888888888888954</c:v>
                </c:pt>
                <c:pt idx="23">
                  <c:v>0.49292929292929361</c:v>
                </c:pt>
                <c:pt idx="24">
                  <c:v>0.49696969696969767</c:v>
                </c:pt>
                <c:pt idx="25">
                  <c:v>0.50101010101010168</c:v>
                </c:pt>
                <c:pt idx="26">
                  <c:v>0.50505050505050575</c:v>
                </c:pt>
                <c:pt idx="27">
                  <c:v>0.50909090909090982</c:v>
                </c:pt>
                <c:pt idx="28">
                  <c:v>0.51313131313131388</c:v>
                </c:pt>
                <c:pt idx="29">
                  <c:v>0.51717171717171795</c:v>
                </c:pt>
                <c:pt idx="30">
                  <c:v>0.52121212121212201</c:v>
                </c:pt>
                <c:pt idx="31">
                  <c:v>0.52525252525252608</c:v>
                </c:pt>
                <c:pt idx="32">
                  <c:v>0.52929292929293015</c:v>
                </c:pt>
                <c:pt idx="33">
                  <c:v>0.53333333333333421</c:v>
                </c:pt>
                <c:pt idx="34">
                  <c:v>0.53737373737373828</c:v>
                </c:pt>
                <c:pt idx="35">
                  <c:v>0.54141414141414235</c:v>
                </c:pt>
                <c:pt idx="36">
                  <c:v>0.54545454545454641</c:v>
                </c:pt>
                <c:pt idx="37">
                  <c:v>0.54949494949495048</c:v>
                </c:pt>
                <c:pt idx="38">
                  <c:v>0.55353535353535455</c:v>
                </c:pt>
                <c:pt idx="39">
                  <c:v>0.55757575757575861</c:v>
                </c:pt>
                <c:pt idx="40">
                  <c:v>0.56161616161616268</c:v>
                </c:pt>
                <c:pt idx="41">
                  <c:v>0.56565656565656675</c:v>
                </c:pt>
                <c:pt idx="42">
                  <c:v>0.56969696969697081</c:v>
                </c:pt>
                <c:pt idx="43">
                  <c:v>0.57373737373737488</c:v>
                </c:pt>
                <c:pt idx="44">
                  <c:v>0.57777777777777894</c:v>
                </c:pt>
                <c:pt idx="45">
                  <c:v>0.58181818181818301</c:v>
                </c:pt>
                <c:pt idx="46">
                  <c:v>0.58585858585858708</c:v>
                </c:pt>
                <c:pt idx="47">
                  <c:v>0.58989898989899114</c:v>
                </c:pt>
                <c:pt idx="48">
                  <c:v>0.59393939393939521</c:v>
                </c:pt>
                <c:pt idx="49">
                  <c:v>0.59797979797979928</c:v>
                </c:pt>
                <c:pt idx="50">
                  <c:v>0.60202020202020334</c:v>
                </c:pt>
                <c:pt idx="51">
                  <c:v>0.60606060606060741</c:v>
                </c:pt>
                <c:pt idx="52">
                  <c:v>0.61010101010101148</c:v>
                </c:pt>
                <c:pt idx="53">
                  <c:v>0.61414141414141554</c:v>
                </c:pt>
                <c:pt idx="54">
                  <c:v>0.61818181818181961</c:v>
                </c:pt>
                <c:pt idx="55">
                  <c:v>0.62222222222222368</c:v>
                </c:pt>
                <c:pt idx="56">
                  <c:v>0.62626262626262774</c:v>
                </c:pt>
                <c:pt idx="57">
                  <c:v>0.63030303030303181</c:v>
                </c:pt>
                <c:pt idx="58">
                  <c:v>0.63434343434343587</c:v>
                </c:pt>
                <c:pt idx="59">
                  <c:v>0.63838383838383994</c:v>
                </c:pt>
                <c:pt idx="60">
                  <c:v>0.64242424242424401</c:v>
                </c:pt>
                <c:pt idx="61">
                  <c:v>0.64646464646464807</c:v>
                </c:pt>
                <c:pt idx="62">
                  <c:v>0.65050505050505214</c:v>
                </c:pt>
                <c:pt idx="63">
                  <c:v>0.65454545454545621</c:v>
                </c:pt>
                <c:pt idx="64">
                  <c:v>0.65858585858586027</c:v>
                </c:pt>
                <c:pt idx="65">
                  <c:v>0.66262626262626434</c:v>
                </c:pt>
                <c:pt idx="66">
                  <c:v>0.66666666666666841</c:v>
                </c:pt>
                <c:pt idx="67">
                  <c:v>0.67070707070707247</c:v>
                </c:pt>
                <c:pt idx="68">
                  <c:v>0.67474747474747654</c:v>
                </c:pt>
                <c:pt idx="69">
                  <c:v>0.67878787878788061</c:v>
                </c:pt>
                <c:pt idx="70">
                  <c:v>0.68282828282828467</c:v>
                </c:pt>
                <c:pt idx="71">
                  <c:v>0.68686868686868874</c:v>
                </c:pt>
                <c:pt idx="72">
                  <c:v>0.6909090909090928</c:v>
                </c:pt>
                <c:pt idx="73">
                  <c:v>0.69494949494949687</c:v>
                </c:pt>
                <c:pt idx="74">
                  <c:v>0.69898989898990094</c:v>
                </c:pt>
                <c:pt idx="75">
                  <c:v>0.703030303030305</c:v>
                </c:pt>
                <c:pt idx="76">
                  <c:v>0.70707070707070907</c:v>
                </c:pt>
                <c:pt idx="77">
                  <c:v>0.71111111111111314</c:v>
                </c:pt>
                <c:pt idx="78">
                  <c:v>0.7151515151515172</c:v>
                </c:pt>
                <c:pt idx="79">
                  <c:v>0.71919191919192127</c:v>
                </c:pt>
                <c:pt idx="80">
                  <c:v>0.72323232323232534</c:v>
                </c:pt>
                <c:pt idx="81">
                  <c:v>0.7272727272727294</c:v>
                </c:pt>
                <c:pt idx="82">
                  <c:v>0.73131313131313347</c:v>
                </c:pt>
                <c:pt idx="83">
                  <c:v>0.73535353535353754</c:v>
                </c:pt>
                <c:pt idx="84">
                  <c:v>0.7393939393939416</c:v>
                </c:pt>
                <c:pt idx="85">
                  <c:v>0.74343434343434567</c:v>
                </c:pt>
                <c:pt idx="86">
                  <c:v>0.74747474747474973</c:v>
                </c:pt>
                <c:pt idx="87">
                  <c:v>0.7515151515151538</c:v>
                </c:pt>
                <c:pt idx="88">
                  <c:v>0.75555555555555787</c:v>
                </c:pt>
                <c:pt idx="89">
                  <c:v>0.75959595959596193</c:v>
                </c:pt>
                <c:pt idx="90">
                  <c:v>0.763636363636366</c:v>
                </c:pt>
                <c:pt idx="91">
                  <c:v>0.76767676767677007</c:v>
                </c:pt>
                <c:pt idx="92">
                  <c:v>0.77171717171717413</c:v>
                </c:pt>
                <c:pt idx="93">
                  <c:v>0.7757575757575782</c:v>
                </c:pt>
                <c:pt idx="94">
                  <c:v>0.77979797979798227</c:v>
                </c:pt>
                <c:pt idx="95">
                  <c:v>0.78383838383838633</c:v>
                </c:pt>
                <c:pt idx="96">
                  <c:v>0.7878787878787904</c:v>
                </c:pt>
                <c:pt idx="97">
                  <c:v>0.79191919191919447</c:v>
                </c:pt>
                <c:pt idx="98">
                  <c:v>0.79595959595959853</c:v>
                </c:pt>
                <c:pt idx="99">
                  <c:v>0.8</c:v>
                </c:pt>
              </c:numCache>
            </c:numRef>
          </c:xVal>
          <c:yVal>
            <c:numRef>
              <c:f>'Thumbnail Plot - Drop Call'!$I$475:$I$574</c:f>
              <c:numCache>
                <c:formatCode>#,##0.0###</c:formatCode>
                <c:ptCount val="100"/>
                <c:pt idx="0">
                  <c:v>0.12324652196013414</c:v>
                </c:pt>
                <c:pt idx="1">
                  <c:v>0.12324652196013414</c:v>
                </c:pt>
                <c:pt idx="2">
                  <c:v>0.12324652196013414</c:v>
                </c:pt>
                <c:pt idx="3">
                  <c:v>0.12324652196013414</c:v>
                </c:pt>
                <c:pt idx="4">
                  <c:v>0.12324652196013414</c:v>
                </c:pt>
                <c:pt idx="5">
                  <c:v>0.12324652196013414</c:v>
                </c:pt>
                <c:pt idx="6">
                  <c:v>0.12324652196013414</c:v>
                </c:pt>
                <c:pt idx="7">
                  <c:v>0.12324652196013414</c:v>
                </c:pt>
                <c:pt idx="8">
                  <c:v>0.12324652196013414</c:v>
                </c:pt>
                <c:pt idx="9">
                  <c:v>0.12324652196013414</c:v>
                </c:pt>
                <c:pt idx="10">
                  <c:v>0.12324652196013414</c:v>
                </c:pt>
                <c:pt idx="11">
                  <c:v>0.12324652196013414</c:v>
                </c:pt>
                <c:pt idx="12">
                  <c:v>0.12324652196013414</c:v>
                </c:pt>
                <c:pt idx="13">
                  <c:v>0.12324652196013414</c:v>
                </c:pt>
                <c:pt idx="14">
                  <c:v>0.12324652196013414</c:v>
                </c:pt>
                <c:pt idx="15">
                  <c:v>0.12324652196013414</c:v>
                </c:pt>
                <c:pt idx="16">
                  <c:v>0.12324652196013414</c:v>
                </c:pt>
                <c:pt idx="17">
                  <c:v>0.12324652196013414</c:v>
                </c:pt>
                <c:pt idx="18">
                  <c:v>0.12324652196013414</c:v>
                </c:pt>
                <c:pt idx="19">
                  <c:v>0.12324652196013414</c:v>
                </c:pt>
                <c:pt idx="20">
                  <c:v>0.12324652196013414</c:v>
                </c:pt>
                <c:pt idx="21">
                  <c:v>0.12324652196013414</c:v>
                </c:pt>
                <c:pt idx="22">
                  <c:v>0.12324652196013414</c:v>
                </c:pt>
                <c:pt idx="23">
                  <c:v>0.12324652196013414</c:v>
                </c:pt>
                <c:pt idx="24">
                  <c:v>0.12324652196013414</c:v>
                </c:pt>
                <c:pt idx="25">
                  <c:v>0.12324652196013414</c:v>
                </c:pt>
                <c:pt idx="26">
                  <c:v>0.12324652196013414</c:v>
                </c:pt>
                <c:pt idx="27">
                  <c:v>0.12324652196013414</c:v>
                </c:pt>
                <c:pt idx="28">
                  <c:v>0.12324652196013414</c:v>
                </c:pt>
                <c:pt idx="29">
                  <c:v>0.12324652196013414</c:v>
                </c:pt>
                <c:pt idx="30">
                  <c:v>0.12324652196013414</c:v>
                </c:pt>
                <c:pt idx="31">
                  <c:v>0.12324652196013414</c:v>
                </c:pt>
                <c:pt idx="32">
                  <c:v>0.12324652196013414</c:v>
                </c:pt>
                <c:pt idx="33">
                  <c:v>0.12324652196013414</c:v>
                </c:pt>
                <c:pt idx="34">
                  <c:v>0.12324652196013414</c:v>
                </c:pt>
                <c:pt idx="35">
                  <c:v>0.12324652196013414</c:v>
                </c:pt>
                <c:pt idx="36">
                  <c:v>0.12324652196013414</c:v>
                </c:pt>
                <c:pt idx="37">
                  <c:v>0.12324652196013414</c:v>
                </c:pt>
                <c:pt idx="38">
                  <c:v>0.12324652196013414</c:v>
                </c:pt>
                <c:pt idx="39">
                  <c:v>0.12324652196013414</c:v>
                </c:pt>
                <c:pt idx="40">
                  <c:v>0.12324652196013414</c:v>
                </c:pt>
                <c:pt idx="41">
                  <c:v>0.12324652196013414</c:v>
                </c:pt>
                <c:pt idx="42">
                  <c:v>0.12324652196013414</c:v>
                </c:pt>
                <c:pt idx="43">
                  <c:v>0.12324652196013414</c:v>
                </c:pt>
                <c:pt idx="44">
                  <c:v>0.12324652196013414</c:v>
                </c:pt>
                <c:pt idx="45">
                  <c:v>0.12324652196013414</c:v>
                </c:pt>
                <c:pt idx="46">
                  <c:v>0.12324652196013414</c:v>
                </c:pt>
                <c:pt idx="47">
                  <c:v>0.12324652196013414</c:v>
                </c:pt>
                <c:pt idx="48">
                  <c:v>0.12324652196013414</c:v>
                </c:pt>
                <c:pt idx="49">
                  <c:v>0.12324652196013414</c:v>
                </c:pt>
                <c:pt idx="50">
                  <c:v>0.12324652196013414</c:v>
                </c:pt>
                <c:pt idx="51">
                  <c:v>0.12324652196013414</c:v>
                </c:pt>
                <c:pt idx="52">
                  <c:v>0.12324652196013414</c:v>
                </c:pt>
                <c:pt idx="53">
                  <c:v>0.12324652196013414</c:v>
                </c:pt>
                <c:pt idx="54">
                  <c:v>0.12324652196013414</c:v>
                </c:pt>
                <c:pt idx="55">
                  <c:v>0.12324652196013414</c:v>
                </c:pt>
                <c:pt idx="56">
                  <c:v>0.12324652196013414</c:v>
                </c:pt>
                <c:pt idx="57">
                  <c:v>0.12324652196013414</c:v>
                </c:pt>
                <c:pt idx="58">
                  <c:v>0.12324652196013414</c:v>
                </c:pt>
                <c:pt idx="59">
                  <c:v>0.12324652196013414</c:v>
                </c:pt>
                <c:pt idx="60">
                  <c:v>0.12324652196013414</c:v>
                </c:pt>
                <c:pt idx="61">
                  <c:v>0.12324652196013414</c:v>
                </c:pt>
                <c:pt idx="62">
                  <c:v>0.12324652196013414</c:v>
                </c:pt>
                <c:pt idx="63">
                  <c:v>0.12324652196013414</c:v>
                </c:pt>
                <c:pt idx="64">
                  <c:v>0.12324652196013414</c:v>
                </c:pt>
                <c:pt idx="65">
                  <c:v>0.12324652196013414</c:v>
                </c:pt>
                <c:pt idx="66">
                  <c:v>0.12324652196013414</c:v>
                </c:pt>
                <c:pt idx="67">
                  <c:v>0.12324652196013414</c:v>
                </c:pt>
                <c:pt idx="68">
                  <c:v>0.12324652196013414</c:v>
                </c:pt>
                <c:pt idx="69">
                  <c:v>0.12324652196013414</c:v>
                </c:pt>
                <c:pt idx="70">
                  <c:v>0.12324652196013414</c:v>
                </c:pt>
                <c:pt idx="71">
                  <c:v>0.12324652196013414</c:v>
                </c:pt>
                <c:pt idx="72">
                  <c:v>0.12324652196013414</c:v>
                </c:pt>
                <c:pt idx="73">
                  <c:v>0.12324652196013414</c:v>
                </c:pt>
                <c:pt idx="74">
                  <c:v>0.12324652196013414</c:v>
                </c:pt>
                <c:pt idx="75">
                  <c:v>0.12324652196013414</c:v>
                </c:pt>
                <c:pt idx="76">
                  <c:v>0.12324652196013414</c:v>
                </c:pt>
                <c:pt idx="77">
                  <c:v>0.12324652196013414</c:v>
                </c:pt>
                <c:pt idx="78">
                  <c:v>0.12324652196013414</c:v>
                </c:pt>
                <c:pt idx="79">
                  <c:v>0.12324652196013414</c:v>
                </c:pt>
                <c:pt idx="80">
                  <c:v>0.12324652196013414</c:v>
                </c:pt>
                <c:pt idx="81">
                  <c:v>0.12324652196013414</c:v>
                </c:pt>
                <c:pt idx="82">
                  <c:v>0.12324652196013414</c:v>
                </c:pt>
                <c:pt idx="83">
                  <c:v>0.12324652196013414</c:v>
                </c:pt>
                <c:pt idx="84">
                  <c:v>0.12324652196013414</c:v>
                </c:pt>
                <c:pt idx="85">
                  <c:v>0.12324652196013414</c:v>
                </c:pt>
                <c:pt idx="86">
                  <c:v>0.12324652196013414</c:v>
                </c:pt>
                <c:pt idx="87">
                  <c:v>0.12324652196013414</c:v>
                </c:pt>
                <c:pt idx="88">
                  <c:v>0.12324652196013414</c:v>
                </c:pt>
                <c:pt idx="89">
                  <c:v>0.12324652196013414</c:v>
                </c:pt>
                <c:pt idx="90">
                  <c:v>0.12324652196013414</c:v>
                </c:pt>
                <c:pt idx="91">
                  <c:v>0.12324652196013414</c:v>
                </c:pt>
                <c:pt idx="92">
                  <c:v>0.12324652196013414</c:v>
                </c:pt>
                <c:pt idx="93">
                  <c:v>0.12324652196013414</c:v>
                </c:pt>
                <c:pt idx="94">
                  <c:v>0.12324652196013414</c:v>
                </c:pt>
                <c:pt idx="95">
                  <c:v>0.12324652196013414</c:v>
                </c:pt>
                <c:pt idx="96">
                  <c:v>0.12324652196013414</c:v>
                </c:pt>
                <c:pt idx="97">
                  <c:v>0.12324652196013414</c:v>
                </c:pt>
                <c:pt idx="98">
                  <c:v>0.12324652196013414</c:v>
                </c:pt>
                <c:pt idx="99">
                  <c:v>0.12324652196013414</c:v>
                </c:pt>
              </c:numCache>
            </c:numRef>
          </c:yVal>
          <c:smooth val="1"/>
        </c:ser>
        <c:ser>
          <c:idx val="1"/>
          <c:order val="1"/>
          <c:tx>
            <c:v>B=22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Call'!$H$472:$H$473</c:f>
              <c:numCache>
                <c:formatCode>#,##0.0###</c:formatCode>
                <c:ptCount val="2"/>
                <c:pt idx="0">
                  <c:v>0.40000000000000008</c:v>
                </c:pt>
                <c:pt idx="1">
                  <c:v>0.8</c:v>
                </c:pt>
              </c:numCache>
            </c:numRef>
          </c:xVal>
          <c:yVal>
            <c:numRef>
              <c:f>'Thumbnail Plot - Drop Call'!$I$472:$I$473</c:f>
              <c:numCache>
                <c:formatCode>#,##0.0###</c:formatCode>
                <c:ptCount val="2"/>
                <c:pt idx="0">
                  <c:v>0.12324652196013414</c:v>
                </c:pt>
                <c:pt idx="1">
                  <c:v>0.12324652196013414</c:v>
                </c:pt>
              </c:numCache>
            </c:numRef>
          </c:yVal>
          <c:smooth val="0"/>
        </c:ser>
        <c:ser>
          <c:idx val="2"/>
          <c:order val="2"/>
          <c:tx>
            <c:v>B=28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Call'!$H$579:$H$678</c:f>
              <c:numCache>
                <c:formatCode>#,##0.0###</c:formatCode>
                <c:ptCount val="100"/>
                <c:pt idx="0">
                  <c:v>0.40000000000000008</c:v>
                </c:pt>
                <c:pt idx="1">
                  <c:v>0.40404040404040414</c:v>
                </c:pt>
                <c:pt idx="2">
                  <c:v>0.40808080808080821</c:v>
                </c:pt>
                <c:pt idx="3">
                  <c:v>0.41212121212121228</c:v>
                </c:pt>
                <c:pt idx="4">
                  <c:v>0.41616161616161634</c:v>
                </c:pt>
                <c:pt idx="5">
                  <c:v>0.42020202020202041</c:v>
                </c:pt>
                <c:pt idx="6">
                  <c:v>0.42424242424242448</c:v>
                </c:pt>
                <c:pt idx="7">
                  <c:v>0.42828282828282854</c:v>
                </c:pt>
                <c:pt idx="8">
                  <c:v>0.43232323232323261</c:v>
                </c:pt>
                <c:pt idx="9">
                  <c:v>0.43636363636363668</c:v>
                </c:pt>
                <c:pt idx="10">
                  <c:v>0.44040404040404074</c:v>
                </c:pt>
                <c:pt idx="11">
                  <c:v>0.44444444444444481</c:v>
                </c:pt>
                <c:pt idx="12">
                  <c:v>0.44848484848484887</c:v>
                </c:pt>
                <c:pt idx="13">
                  <c:v>0.45252525252525294</c:v>
                </c:pt>
                <c:pt idx="14">
                  <c:v>0.45656565656565701</c:v>
                </c:pt>
                <c:pt idx="15">
                  <c:v>0.46060606060606107</c:v>
                </c:pt>
                <c:pt idx="16">
                  <c:v>0.46464646464646514</c:v>
                </c:pt>
                <c:pt idx="17">
                  <c:v>0.46868686868686921</c:v>
                </c:pt>
                <c:pt idx="18">
                  <c:v>0.47272727272727327</c:v>
                </c:pt>
                <c:pt idx="19">
                  <c:v>0.47676767676767734</c:v>
                </c:pt>
                <c:pt idx="20">
                  <c:v>0.48080808080808141</c:v>
                </c:pt>
                <c:pt idx="21">
                  <c:v>0.48484848484848547</c:v>
                </c:pt>
                <c:pt idx="22">
                  <c:v>0.48888888888888954</c:v>
                </c:pt>
                <c:pt idx="23">
                  <c:v>0.49292929292929361</c:v>
                </c:pt>
                <c:pt idx="24">
                  <c:v>0.49696969696969767</c:v>
                </c:pt>
                <c:pt idx="25">
                  <c:v>0.50101010101010168</c:v>
                </c:pt>
                <c:pt idx="26">
                  <c:v>0.50505050505050575</c:v>
                </c:pt>
                <c:pt idx="27">
                  <c:v>0.50909090909090982</c:v>
                </c:pt>
                <c:pt idx="28">
                  <c:v>0.51313131313131388</c:v>
                </c:pt>
                <c:pt idx="29">
                  <c:v>0.51717171717171795</c:v>
                </c:pt>
                <c:pt idx="30">
                  <c:v>0.52121212121212201</c:v>
                </c:pt>
                <c:pt idx="31">
                  <c:v>0.52525252525252608</c:v>
                </c:pt>
                <c:pt idx="32">
                  <c:v>0.52929292929293015</c:v>
                </c:pt>
                <c:pt idx="33">
                  <c:v>0.53333333333333421</c:v>
                </c:pt>
                <c:pt idx="34">
                  <c:v>0.53737373737373828</c:v>
                </c:pt>
                <c:pt idx="35">
                  <c:v>0.54141414141414235</c:v>
                </c:pt>
                <c:pt idx="36">
                  <c:v>0.54545454545454641</c:v>
                </c:pt>
                <c:pt idx="37">
                  <c:v>0.54949494949495048</c:v>
                </c:pt>
                <c:pt idx="38">
                  <c:v>0.55353535353535455</c:v>
                </c:pt>
                <c:pt idx="39">
                  <c:v>0.55757575757575861</c:v>
                </c:pt>
                <c:pt idx="40">
                  <c:v>0.56161616161616268</c:v>
                </c:pt>
                <c:pt idx="41">
                  <c:v>0.56565656565656675</c:v>
                </c:pt>
                <c:pt idx="42">
                  <c:v>0.56969696969697081</c:v>
                </c:pt>
                <c:pt idx="43">
                  <c:v>0.57373737373737488</c:v>
                </c:pt>
                <c:pt idx="44">
                  <c:v>0.57777777777777894</c:v>
                </c:pt>
                <c:pt idx="45">
                  <c:v>0.58181818181818301</c:v>
                </c:pt>
                <c:pt idx="46">
                  <c:v>0.58585858585858708</c:v>
                </c:pt>
                <c:pt idx="47">
                  <c:v>0.58989898989899114</c:v>
                </c:pt>
                <c:pt idx="48">
                  <c:v>0.59393939393939521</c:v>
                </c:pt>
                <c:pt idx="49">
                  <c:v>0.59797979797979928</c:v>
                </c:pt>
                <c:pt idx="50">
                  <c:v>0.60202020202020334</c:v>
                </c:pt>
                <c:pt idx="51">
                  <c:v>0.60606060606060741</c:v>
                </c:pt>
                <c:pt idx="52">
                  <c:v>0.61010101010101148</c:v>
                </c:pt>
                <c:pt idx="53">
                  <c:v>0.61414141414141554</c:v>
                </c:pt>
                <c:pt idx="54">
                  <c:v>0.61818181818181961</c:v>
                </c:pt>
                <c:pt idx="55">
                  <c:v>0.62222222222222368</c:v>
                </c:pt>
                <c:pt idx="56">
                  <c:v>0.62626262626262774</c:v>
                </c:pt>
                <c:pt idx="57">
                  <c:v>0.63030303030303181</c:v>
                </c:pt>
                <c:pt idx="58">
                  <c:v>0.63434343434343587</c:v>
                </c:pt>
                <c:pt idx="59">
                  <c:v>0.63838383838383994</c:v>
                </c:pt>
                <c:pt idx="60">
                  <c:v>0.64242424242424401</c:v>
                </c:pt>
                <c:pt idx="61">
                  <c:v>0.64646464646464807</c:v>
                </c:pt>
                <c:pt idx="62">
                  <c:v>0.65050505050505214</c:v>
                </c:pt>
                <c:pt idx="63">
                  <c:v>0.65454545454545621</c:v>
                </c:pt>
                <c:pt idx="64">
                  <c:v>0.65858585858586027</c:v>
                </c:pt>
                <c:pt idx="65">
                  <c:v>0.66262626262626434</c:v>
                </c:pt>
                <c:pt idx="66">
                  <c:v>0.66666666666666841</c:v>
                </c:pt>
                <c:pt idx="67">
                  <c:v>0.67070707070707247</c:v>
                </c:pt>
                <c:pt idx="68">
                  <c:v>0.67474747474747654</c:v>
                </c:pt>
                <c:pt idx="69">
                  <c:v>0.67878787878788061</c:v>
                </c:pt>
                <c:pt idx="70">
                  <c:v>0.68282828282828467</c:v>
                </c:pt>
                <c:pt idx="71">
                  <c:v>0.68686868686868874</c:v>
                </c:pt>
                <c:pt idx="72">
                  <c:v>0.6909090909090928</c:v>
                </c:pt>
                <c:pt idx="73">
                  <c:v>0.69494949494949687</c:v>
                </c:pt>
                <c:pt idx="74">
                  <c:v>0.69898989898990094</c:v>
                </c:pt>
                <c:pt idx="75">
                  <c:v>0.703030303030305</c:v>
                </c:pt>
                <c:pt idx="76">
                  <c:v>0.70707070707070907</c:v>
                </c:pt>
                <c:pt idx="77">
                  <c:v>0.71111111111111314</c:v>
                </c:pt>
                <c:pt idx="78">
                  <c:v>0.7151515151515172</c:v>
                </c:pt>
                <c:pt idx="79">
                  <c:v>0.71919191919192127</c:v>
                </c:pt>
                <c:pt idx="80">
                  <c:v>0.72323232323232534</c:v>
                </c:pt>
                <c:pt idx="81">
                  <c:v>0.7272727272727294</c:v>
                </c:pt>
                <c:pt idx="82">
                  <c:v>0.73131313131313347</c:v>
                </c:pt>
                <c:pt idx="83">
                  <c:v>0.73535353535353754</c:v>
                </c:pt>
                <c:pt idx="84">
                  <c:v>0.7393939393939416</c:v>
                </c:pt>
                <c:pt idx="85">
                  <c:v>0.74343434343434567</c:v>
                </c:pt>
                <c:pt idx="86">
                  <c:v>0.74747474747474973</c:v>
                </c:pt>
                <c:pt idx="87">
                  <c:v>0.7515151515151538</c:v>
                </c:pt>
                <c:pt idx="88">
                  <c:v>0.75555555555555787</c:v>
                </c:pt>
                <c:pt idx="89">
                  <c:v>0.75959595959596193</c:v>
                </c:pt>
                <c:pt idx="90">
                  <c:v>0.763636363636366</c:v>
                </c:pt>
                <c:pt idx="91">
                  <c:v>0.76767676767677007</c:v>
                </c:pt>
                <c:pt idx="92">
                  <c:v>0.77171717171717413</c:v>
                </c:pt>
                <c:pt idx="93">
                  <c:v>0.7757575757575782</c:v>
                </c:pt>
                <c:pt idx="94">
                  <c:v>0.77979797979798227</c:v>
                </c:pt>
                <c:pt idx="95">
                  <c:v>0.78383838383838633</c:v>
                </c:pt>
                <c:pt idx="96">
                  <c:v>0.7878787878787904</c:v>
                </c:pt>
                <c:pt idx="97">
                  <c:v>0.79191919191919447</c:v>
                </c:pt>
                <c:pt idx="98">
                  <c:v>0.79595959595959853</c:v>
                </c:pt>
                <c:pt idx="99">
                  <c:v>0.8</c:v>
                </c:pt>
              </c:numCache>
            </c:numRef>
          </c:xVal>
          <c:yVal>
            <c:numRef>
              <c:f>'Thumbnail Plot - Drop Call'!$I$579:$I$678</c:f>
              <c:numCache>
                <c:formatCode>#,##0.0###</c:formatCode>
                <c:ptCount val="100"/>
                <c:pt idx="0">
                  <c:v>0.18592048823360965</c:v>
                </c:pt>
                <c:pt idx="1">
                  <c:v>0.18592048823360965</c:v>
                </c:pt>
                <c:pt idx="2">
                  <c:v>0.18592048823360965</c:v>
                </c:pt>
                <c:pt idx="3">
                  <c:v>0.18592048823360965</c:v>
                </c:pt>
                <c:pt idx="4">
                  <c:v>0.18592048823360965</c:v>
                </c:pt>
                <c:pt idx="5">
                  <c:v>0.18592048823360965</c:v>
                </c:pt>
                <c:pt idx="6">
                  <c:v>0.18592048823360965</c:v>
                </c:pt>
                <c:pt idx="7">
                  <c:v>0.18592048823360965</c:v>
                </c:pt>
                <c:pt idx="8">
                  <c:v>0.18592048823360965</c:v>
                </c:pt>
                <c:pt idx="9">
                  <c:v>0.18592048823360965</c:v>
                </c:pt>
                <c:pt idx="10">
                  <c:v>0.18592048823360965</c:v>
                </c:pt>
                <c:pt idx="11">
                  <c:v>0.18592048823360965</c:v>
                </c:pt>
                <c:pt idx="12">
                  <c:v>0.18592048823360965</c:v>
                </c:pt>
                <c:pt idx="13">
                  <c:v>0.18592048823360965</c:v>
                </c:pt>
                <c:pt idx="14">
                  <c:v>0.18592048823360965</c:v>
                </c:pt>
                <c:pt idx="15">
                  <c:v>0.18592048823360965</c:v>
                </c:pt>
                <c:pt idx="16">
                  <c:v>0.18592048823360965</c:v>
                </c:pt>
                <c:pt idx="17">
                  <c:v>0.18592048823360965</c:v>
                </c:pt>
                <c:pt idx="18">
                  <c:v>0.18592048823360965</c:v>
                </c:pt>
                <c:pt idx="19">
                  <c:v>0.18592048823360965</c:v>
                </c:pt>
                <c:pt idx="20">
                  <c:v>0.18592048823360965</c:v>
                </c:pt>
                <c:pt idx="21">
                  <c:v>0.18592048823360965</c:v>
                </c:pt>
                <c:pt idx="22">
                  <c:v>0.18592048823360965</c:v>
                </c:pt>
                <c:pt idx="23">
                  <c:v>0.18592048823360965</c:v>
                </c:pt>
                <c:pt idx="24">
                  <c:v>0.18592048823360965</c:v>
                </c:pt>
                <c:pt idx="25">
                  <c:v>0.18592048823360965</c:v>
                </c:pt>
                <c:pt idx="26">
                  <c:v>0.18592048823360965</c:v>
                </c:pt>
                <c:pt idx="27">
                  <c:v>0.18592048823360965</c:v>
                </c:pt>
                <c:pt idx="28">
                  <c:v>0.18592048823360965</c:v>
                </c:pt>
                <c:pt idx="29">
                  <c:v>0.18592048823360965</c:v>
                </c:pt>
                <c:pt idx="30">
                  <c:v>0.18592048823360965</c:v>
                </c:pt>
                <c:pt idx="31">
                  <c:v>0.18592048823360965</c:v>
                </c:pt>
                <c:pt idx="32">
                  <c:v>0.18592048823360965</c:v>
                </c:pt>
                <c:pt idx="33">
                  <c:v>0.18592048823360965</c:v>
                </c:pt>
                <c:pt idx="34">
                  <c:v>0.18592048823360965</c:v>
                </c:pt>
                <c:pt idx="35">
                  <c:v>0.18592048823360965</c:v>
                </c:pt>
                <c:pt idx="36">
                  <c:v>0.18592048823360965</c:v>
                </c:pt>
                <c:pt idx="37">
                  <c:v>0.18592048823360965</c:v>
                </c:pt>
                <c:pt idx="38">
                  <c:v>0.18592048823360965</c:v>
                </c:pt>
                <c:pt idx="39">
                  <c:v>0.18592048823360965</c:v>
                </c:pt>
                <c:pt idx="40">
                  <c:v>0.18592048823360965</c:v>
                </c:pt>
                <c:pt idx="41">
                  <c:v>0.18592048823360965</c:v>
                </c:pt>
                <c:pt idx="42">
                  <c:v>0.18592048823360965</c:v>
                </c:pt>
                <c:pt idx="43">
                  <c:v>0.18592048823360965</c:v>
                </c:pt>
                <c:pt idx="44">
                  <c:v>0.18592048823360965</c:v>
                </c:pt>
                <c:pt idx="45">
                  <c:v>0.18592048823360965</c:v>
                </c:pt>
                <c:pt idx="46">
                  <c:v>0.18592048823360965</c:v>
                </c:pt>
                <c:pt idx="47">
                  <c:v>0.18592048823360965</c:v>
                </c:pt>
                <c:pt idx="48">
                  <c:v>0.18592048823360965</c:v>
                </c:pt>
                <c:pt idx="49">
                  <c:v>0.18592048823360965</c:v>
                </c:pt>
                <c:pt idx="50">
                  <c:v>0.18592048823360965</c:v>
                </c:pt>
                <c:pt idx="51">
                  <c:v>0.18592048823360965</c:v>
                </c:pt>
                <c:pt idx="52">
                  <c:v>0.18592048823360965</c:v>
                </c:pt>
                <c:pt idx="53">
                  <c:v>0.18592048823360965</c:v>
                </c:pt>
                <c:pt idx="54">
                  <c:v>0.18592048823360965</c:v>
                </c:pt>
                <c:pt idx="55">
                  <c:v>0.18592048823360965</c:v>
                </c:pt>
                <c:pt idx="56">
                  <c:v>0.18592048823360965</c:v>
                </c:pt>
                <c:pt idx="57">
                  <c:v>0.18592048823360965</c:v>
                </c:pt>
                <c:pt idx="58">
                  <c:v>0.18592048823360965</c:v>
                </c:pt>
                <c:pt idx="59">
                  <c:v>0.18592048823360965</c:v>
                </c:pt>
                <c:pt idx="60">
                  <c:v>0.18592048823360965</c:v>
                </c:pt>
                <c:pt idx="61">
                  <c:v>0.18592048823360965</c:v>
                </c:pt>
                <c:pt idx="62">
                  <c:v>0.18592048823360965</c:v>
                </c:pt>
                <c:pt idx="63">
                  <c:v>0.18592048823360965</c:v>
                </c:pt>
                <c:pt idx="64">
                  <c:v>0.18592048823360965</c:v>
                </c:pt>
                <c:pt idx="65">
                  <c:v>0.18592048823360965</c:v>
                </c:pt>
                <c:pt idx="66">
                  <c:v>0.18592048823360965</c:v>
                </c:pt>
                <c:pt idx="67">
                  <c:v>0.18592048823360965</c:v>
                </c:pt>
                <c:pt idx="68">
                  <c:v>0.18592048823360965</c:v>
                </c:pt>
                <c:pt idx="69">
                  <c:v>0.18592048823360965</c:v>
                </c:pt>
                <c:pt idx="70">
                  <c:v>0.18592048823360965</c:v>
                </c:pt>
                <c:pt idx="71">
                  <c:v>0.18592048823360965</c:v>
                </c:pt>
                <c:pt idx="72">
                  <c:v>0.18592048823360965</c:v>
                </c:pt>
                <c:pt idx="73">
                  <c:v>0.18592048823360965</c:v>
                </c:pt>
                <c:pt idx="74">
                  <c:v>0.18592048823360965</c:v>
                </c:pt>
                <c:pt idx="75">
                  <c:v>0.18592048823360965</c:v>
                </c:pt>
                <c:pt idx="76">
                  <c:v>0.18592048823360965</c:v>
                </c:pt>
                <c:pt idx="77">
                  <c:v>0.18592048823360965</c:v>
                </c:pt>
                <c:pt idx="78">
                  <c:v>0.18592048823360965</c:v>
                </c:pt>
                <c:pt idx="79">
                  <c:v>0.18592048823360965</c:v>
                </c:pt>
                <c:pt idx="80">
                  <c:v>0.18592048823360965</c:v>
                </c:pt>
                <c:pt idx="81">
                  <c:v>0.18592048823360965</c:v>
                </c:pt>
                <c:pt idx="82">
                  <c:v>0.18592048823360965</c:v>
                </c:pt>
                <c:pt idx="83">
                  <c:v>0.18592048823360965</c:v>
                </c:pt>
                <c:pt idx="84">
                  <c:v>0.18592048823360965</c:v>
                </c:pt>
                <c:pt idx="85">
                  <c:v>0.18592048823360965</c:v>
                </c:pt>
                <c:pt idx="86">
                  <c:v>0.18592048823360965</c:v>
                </c:pt>
                <c:pt idx="87">
                  <c:v>0.18592048823360965</c:v>
                </c:pt>
                <c:pt idx="88">
                  <c:v>0.18592048823360965</c:v>
                </c:pt>
                <c:pt idx="89">
                  <c:v>0.18592048823360965</c:v>
                </c:pt>
                <c:pt idx="90">
                  <c:v>0.18592048823360965</c:v>
                </c:pt>
                <c:pt idx="91">
                  <c:v>0.18592048823360965</c:v>
                </c:pt>
                <c:pt idx="92">
                  <c:v>0.18592048823360965</c:v>
                </c:pt>
                <c:pt idx="93">
                  <c:v>0.18592048823360965</c:v>
                </c:pt>
                <c:pt idx="94">
                  <c:v>0.18592048823360965</c:v>
                </c:pt>
                <c:pt idx="95">
                  <c:v>0.18592048823360965</c:v>
                </c:pt>
                <c:pt idx="96">
                  <c:v>0.18592048823360965</c:v>
                </c:pt>
                <c:pt idx="97">
                  <c:v>0.18592048823360965</c:v>
                </c:pt>
                <c:pt idx="98">
                  <c:v>0.18592048823360965</c:v>
                </c:pt>
                <c:pt idx="99">
                  <c:v>0.18592048823360965</c:v>
                </c:pt>
              </c:numCache>
            </c:numRef>
          </c:yVal>
          <c:smooth val="1"/>
        </c:ser>
        <c:ser>
          <c:idx val="3"/>
          <c:order val="3"/>
          <c:tx>
            <c:v>B=28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504D"/>
              </a:solidFill>
              <a:ln>
                <a:solidFill>
                  <a:srgbClr val="632523"/>
                </a:solidFill>
                <a:prstDash val="solid"/>
              </a:ln>
            </c:spPr>
          </c:marker>
          <c:xVal>
            <c:numRef>
              <c:f>'Thumbnail Plot - Drop Call'!$H$576:$H$577</c:f>
              <c:numCache>
                <c:formatCode>#,##0.0###</c:formatCode>
                <c:ptCount val="2"/>
                <c:pt idx="0">
                  <c:v>0.40000000000000008</c:v>
                </c:pt>
                <c:pt idx="1">
                  <c:v>0.8</c:v>
                </c:pt>
              </c:numCache>
            </c:numRef>
          </c:xVal>
          <c:yVal>
            <c:numRef>
              <c:f>'Thumbnail Plot - Drop Call'!$I$576:$I$577</c:f>
              <c:numCache>
                <c:formatCode>#,##0.0###</c:formatCode>
                <c:ptCount val="2"/>
                <c:pt idx="0">
                  <c:v>0.18592048823360965</c:v>
                </c:pt>
                <c:pt idx="1">
                  <c:v>0.18592048823360965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64016"/>
        <c:axId val="400773816"/>
      </c:scatterChart>
      <c:valAx>
        <c:axId val="400764016"/>
        <c:scaling>
          <c:orientation val="minMax"/>
          <c:max val="0.8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Thickness (C)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73816"/>
        <c:crossesAt val="0"/>
        <c:crossBetween val="midCat"/>
      </c:valAx>
      <c:valAx>
        <c:axId val="400773816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4016"/>
        <c:crossesAt val="0.4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Marginal Means for Power (A)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'Main Effects Plot - Drop C'!$B$129:$B$228</c:f>
              <c:numCache>
                <c:formatCode>#,##0.0##</c:formatCode>
                <c:ptCount val="100"/>
                <c:pt idx="0" formatCode="#,##0">
                  <c:v>10</c:v>
                </c:pt>
                <c:pt idx="1">
                  <c:v>10.1010101010101</c:v>
                </c:pt>
                <c:pt idx="2">
                  <c:v>10.202020202020201</c:v>
                </c:pt>
                <c:pt idx="3">
                  <c:v>10.303030303030301</c:v>
                </c:pt>
                <c:pt idx="4">
                  <c:v>10.404040404040401</c:v>
                </c:pt>
                <c:pt idx="5">
                  <c:v>10.505050505050502</c:v>
                </c:pt>
                <c:pt idx="6">
                  <c:v>10.606060606060602</c:v>
                </c:pt>
                <c:pt idx="7">
                  <c:v>10.707070707070702</c:v>
                </c:pt>
                <c:pt idx="8">
                  <c:v>10.808080808080803</c:v>
                </c:pt>
                <c:pt idx="9">
                  <c:v>10.909090909090903</c:v>
                </c:pt>
                <c:pt idx="10">
                  <c:v>11.010101010101003</c:v>
                </c:pt>
                <c:pt idx="11">
                  <c:v>11.111111111111104</c:v>
                </c:pt>
                <c:pt idx="12">
                  <c:v>11.212121212121204</c:v>
                </c:pt>
                <c:pt idx="13">
                  <c:v>11.313131313131304</c:v>
                </c:pt>
                <c:pt idx="14">
                  <c:v>11.414141414141405</c:v>
                </c:pt>
                <c:pt idx="15">
                  <c:v>11.515151515151505</c:v>
                </c:pt>
                <c:pt idx="16">
                  <c:v>11.616161616161605</c:v>
                </c:pt>
                <c:pt idx="17">
                  <c:v>11.717171717171706</c:v>
                </c:pt>
                <c:pt idx="18">
                  <c:v>11.818181818181806</c:v>
                </c:pt>
                <c:pt idx="19">
                  <c:v>11.919191919191906</c:v>
                </c:pt>
                <c:pt idx="20">
                  <c:v>12.020202020202007</c:v>
                </c:pt>
                <c:pt idx="21">
                  <c:v>12.121212121212107</c:v>
                </c:pt>
                <c:pt idx="22">
                  <c:v>12.222222222222207</c:v>
                </c:pt>
                <c:pt idx="23">
                  <c:v>12.323232323232308</c:v>
                </c:pt>
                <c:pt idx="24">
                  <c:v>12.424242424242408</c:v>
                </c:pt>
                <c:pt idx="25">
                  <c:v>12.525252525252508</c:v>
                </c:pt>
                <c:pt idx="26">
                  <c:v>12.626262626262609</c:v>
                </c:pt>
                <c:pt idx="27">
                  <c:v>12.727272727272709</c:v>
                </c:pt>
                <c:pt idx="28">
                  <c:v>12.828282828282809</c:v>
                </c:pt>
                <c:pt idx="29">
                  <c:v>12.92929292929291</c:v>
                </c:pt>
                <c:pt idx="30">
                  <c:v>13.03030303030301</c:v>
                </c:pt>
                <c:pt idx="31">
                  <c:v>13.13131313131311</c:v>
                </c:pt>
                <c:pt idx="32">
                  <c:v>13.232323232323211</c:v>
                </c:pt>
                <c:pt idx="33">
                  <c:v>13.333333333333311</c:v>
                </c:pt>
                <c:pt idx="34">
                  <c:v>13.434343434343411</c:v>
                </c:pt>
                <c:pt idx="35">
                  <c:v>13.535353535353511</c:v>
                </c:pt>
                <c:pt idx="36">
                  <c:v>13.636363636363612</c:v>
                </c:pt>
                <c:pt idx="37">
                  <c:v>13.737373737373712</c:v>
                </c:pt>
                <c:pt idx="38">
                  <c:v>13.838383838383812</c:v>
                </c:pt>
                <c:pt idx="39">
                  <c:v>13.939393939393913</c:v>
                </c:pt>
                <c:pt idx="40">
                  <c:v>14.040404040404013</c:v>
                </c:pt>
                <c:pt idx="41">
                  <c:v>14.141414141414113</c:v>
                </c:pt>
                <c:pt idx="42">
                  <c:v>14.242424242424214</c:v>
                </c:pt>
                <c:pt idx="43">
                  <c:v>14.343434343434314</c:v>
                </c:pt>
                <c:pt idx="44">
                  <c:v>14.444444444444414</c:v>
                </c:pt>
                <c:pt idx="45">
                  <c:v>14.545454545454515</c:v>
                </c:pt>
                <c:pt idx="46">
                  <c:v>14.646464646464615</c:v>
                </c:pt>
                <c:pt idx="47">
                  <c:v>14.747474747474715</c:v>
                </c:pt>
                <c:pt idx="48">
                  <c:v>14.848484848484816</c:v>
                </c:pt>
                <c:pt idx="49">
                  <c:v>14.949494949494916</c:v>
                </c:pt>
                <c:pt idx="50">
                  <c:v>15.050505050505016</c:v>
                </c:pt>
                <c:pt idx="51">
                  <c:v>15.151515151515117</c:v>
                </c:pt>
                <c:pt idx="52">
                  <c:v>15.252525252525217</c:v>
                </c:pt>
                <c:pt idx="53">
                  <c:v>15.353535353535317</c:v>
                </c:pt>
                <c:pt idx="54">
                  <c:v>15.454545454545418</c:v>
                </c:pt>
                <c:pt idx="55">
                  <c:v>15.555555555555518</c:v>
                </c:pt>
                <c:pt idx="56">
                  <c:v>15.656565656565618</c:v>
                </c:pt>
                <c:pt idx="57">
                  <c:v>15.757575757575719</c:v>
                </c:pt>
                <c:pt idx="58">
                  <c:v>15.858585858585819</c:v>
                </c:pt>
                <c:pt idx="59">
                  <c:v>15.959595959595919</c:v>
                </c:pt>
                <c:pt idx="60">
                  <c:v>16.06060606060602</c:v>
                </c:pt>
                <c:pt idx="61">
                  <c:v>16.16161616161612</c:v>
                </c:pt>
                <c:pt idx="62">
                  <c:v>16.26262626262622</c:v>
                </c:pt>
                <c:pt idx="63">
                  <c:v>16.363636363636321</c:v>
                </c:pt>
                <c:pt idx="64">
                  <c:v>16.464646464646421</c:v>
                </c:pt>
                <c:pt idx="65">
                  <c:v>16.565656565656521</c:v>
                </c:pt>
                <c:pt idx="66">
                  <c:v>16.666666666666622</c:v>
                </c:pt>
                <c:pt idx="67">
                  <c:v>16.767676767676722</c:v>
                </c:pt>
                <c:pt idx="68">
                  <c:v>16.868686868686822</c:v>
                </c:pt>
                <c:pt idx="69">
                  <c:v>16.969696969696923</c:v>
                </c:pt>
                <c:pt idx="70">
                  <c:v>17.070707070707023</c:v>
                </c:pt>
                <c:pt idx="71">
                  <c:v>17.171717171717123</c:v>
                </c:pt>
                <c:pt idx="72">
                  <c:v>17.272727272727224</c:v>
                </c:pt>
                <c:pt idx="73">
                  <c:v>17.373737373737324</c:v>
                </c:pt>
                <c:pt idx="74">
                  <c:v>17.474747474747424</c:v>
                </c:pt>
                <c:pt idx="75">
                  <c:v>17.575757575757525</c:v>
                </c:pt>
                <c:pt idx="76">
                  <c:v>17.676767676767625</c:v>
                </c:pt>
                <c:pt idx="77">
                  <c:v>17.777777777777725</c:v>
                </c:pt>
                <c:pt idx="78">
                  <c:v>17.878787878787826</c:v>
                </c:pt>
                <c:pt idx="79">
                  <c:v>17.979797979797926</c:v>
                </c:pt>
                <c:pt idx="80">
                  <c:v>18.080808080808026</c:v>
                </c:pt>
                <c:pt idx="81">
                  <c:v>18.181818181818127</c:v>
                </c:pt>
                <c:pt idx="82">
                  <c:v>18.282828282828227</c:v>
                </c:pt>
                <c:pt idx="83">
                  <c:v>18.383838383838327</c:v>
                </c:pt>
                <c:pt idx="84">
                  <c:v>18.484848484848428</c:v>
                </c:pt>
                <c:pt idx="85">
                  <c:v>18.585858585858528</c:v>
                </c:pt>
                <c:pt idx="86">
                  <c:v>18.686868686868628</c:v>
                </c:pt>
                <c:pt idx="87">
                  <c:v>18.787878787878729</c:v>
                </c:pt>
                <c:pt idx="88">
                  <c:v>18.888888888888829</c:v>
                </c:pt>
                <c:pt idx="89">
                  <c:v>18.989898989898929</c:v>
                </c:pt>
                <c:pt idx="90">
                  <c:v>19.09090909090903</c:v>
                </c:pt>
                <c:pt idx="91">
                  <c:v>19.19191919191913</c:v>
                </c:pt>
                <c:pt idx="92">
                  <c:v>19.29292929292923</c:v>
                </c:pt>
                <c:pt idx="93">
                  <c:v>19.393939393939331</c:v>
                </c:pt>
                <c:pt idx="94">
                  <c:v>19.494949494949431</c:v>
                </c:pt>
                <c:pt idx="95">
                  <c:v>19.595959595959531</c:v>
                </c:pt>
                <c:pt idx="96">
                  <c:v>19.696969696969632</c:v>
                </c:pt>
                <c:pt idx="97">
                  <c:v>19.797979797979732</c:v>
                </c:pt>
                <c:pt idx="98">
                  <c:v>19.898989898989832</c:v>
                </c:pt>
                <c:pt idx="99">
                  <c:v>19.999999999999932</c:v>
                </c:pt>
              </c:numCache>
            </c:numRef>
          </c:xVal>
          <c:yVal>
            <c:numRef>
              <c:f>'Main Effects Plot - Drop C'!$C$129:$C$228</c:f>
              <c:numCache>
                <c:formatCode>#,##0.0###</c:formatCode>
                <c:ptCount val="100"/>
                <c:pt idx="0">
                  <c:v>5.3069496872615009E-2</c:v>
                </c:pt>
                <c:pt idx="1">
                  <c:v>5.4261871792803208E-2</c:v>
                </c:pt>
                <c:pt idx="2">
                  <c:v>5.5479467584084334E-2</c:v>
                </c:pt>
                <c:pt idx="3">
                  <c:v>5.6722746619640621E-2</c:v>
                </c:pt>
                <c:pt idx="4">
                  <c:v>5.7992176526558657E-2</c:v>
                </c:pt>
                <c:pt idx="5">
                  <c:v>5.9288230090510791E-2</c:v>
                </c:pt>
                <c:pt idx="6">
                  <c:v>6.0611385151059613E-2</c:v>
                </c:pt>
                <c:pt idx="7">
                  <c:v>6.1962124487224594E-2</c:v>
                </c:pt>
                <c:pt idx="8">
                  <c:v>6.3340935692945105E-2</c:v>
                </c:pt>
                <c:pt idx="9">
                  <c:v>6.4748311042070475E-2</c:v>
                </c:pt>
                <c:pt idx="10">
                  <c:v>6.6184747342504624E-2</c:v>
                </c:pt>
                <c:pt idx="11">
                  <c:v>6.7650745779128954E-2</c:v>
                </c:pt>
                <c:pt idx="12">
                  <c:v>6.9146811745126976E-2</c:v>
                </c:pt>
                <c:pt idx="13">
                  <c:v>7.0673454661331361E-2</c:v>
                </c:pt>
                <c:pt idx="14">
                  <c:v>7.223118778321426E-2</c:v>
                </c:pt>
                <c:pt idx="15">
                  <c:v>7.3820527995142673E-2</c:v>
                </c:pt>
                <c:pt idx="16">
                  <c:v>7.5441995591521635E-2</c:v>
                </c:pt>
                <c:pt idx="17">
                  <c:v>7.7096114044450187E-2</c:v>
                </c:pt>
                <c:pt idx="18">
                  <c:v>7.8783409757520018E-2</c:v>
                </c:pt>
                <c:pt idx="19">
                  <c:v>8.0504411805389656E-2</c:v>
                </c:pt>
                <c:pt idx="20">
                  <c:v>8.2259651658774746E-2</c:v>
                </c:pt>
                <c:pt idx="21">
                  <c:v>8.4049662894501553E-2</c:v>
                </c:pt>
                <c:pt idx="22">
                  <c:v>8.5874980890279382E-2</c:v>
                </c:pt>
                <c:pt idx="23">
                  <c:v>8.7736142503858833E-2</c:v>
                </c:pt>
                <c:pt idx="24">
                  <c:v>8.9633685736253202E-2</c:v>
                </c:pt>
                <c:pt idx="25">
                  <c:v>9.1568149378715782E-2</c:v>
                </c:pt>
                <c:pt idx="26">
                  <c:v>9.3540072643178471E-2</c:v>
                </c:pt>
                <c:pt idx="27">
                  <c:v>9.554999477587682E-2</c:v>
                </c:pt>
                <c:pt idx="28">
                  <c:v>9.7598454653902961E-2</c:v>
                </c:pt>
                <c:pt idx="29">
                  <c:v>9.968599036445093E-2</c:v>
                </c:pt>
                <c:pt idx="30">
                  <c:v>0.10181313876653918</c:v>
                </c:pt>
                <c:pt idx="31">
                  <c:v>0.10398043503502308</c:v>
                </c:pt>
                <c:pt idx="32">
                  <c:v>0.10618841218673376</c:v>
                </c:pt>
                <c:pt idx="33">
                  <c:v>0.10843760058861228</c:v>
                </c:pt>
                <c:pt idx="34">
                  <c:v>0.11072852744773677</c:v>
                </c:pt>
                <c:pt idx="35">
                  <c:v>0.11306171628317654</c:v>
                </c:pt>
                <c:pt idx="36">
                  <c:v>0.11543768637964062</c:v>
                </c:pt>
                <c:pt idx="37">
                  <c:v>0.1178569522229303</c:v>
                </c:pt>
                <c:pt idx="38">
                  <c:v>0.12032002291724317</c:v>
                </c:pt>
                <c:pt idx="39">
                  <c:v>0.12282740158442124</c:v>
                </c:pt>
                <c:pt idx="40">
                  <c:v>0.12537958474528241</c:v>
                </c:pt>
                <c:pt idx="41">
                  <c:v>0.12797706168322157</c:v>
                </c:pt>
                <c:pt idx="42">
                  <c:v>0.13062031379032013</c:v>
                </c:pt>
                <c:pt idx="43">
                  <c:v>0.13330981389625537</c:v>
                </c:pt>
                <c:pt idx="44">
                  <c:v>0.136046025580358</c:v>
                </c:pt>
                <c:pt idx="45">
                  <c:v>0.13882940246722386</c:v>
                </c:pt>
                <c:pt idx="46">
                  <c:v>0.14166038750634721</c:v>
                </c:pt>
                <c:pt idx="47">
                  <c:v>0.14453941223630584</c:v>
                </c:pt>
                <c:pt idx="48">
                  <c:v>0.14746689603409377</c:v>
                </c:pt>
                <c:pt idx="49">
                  <c:v>0.15044324535026438</c:v>
                </c:pt>
                <c:pt idx="50">
                  <c:v>0.15346885293061716</c:v>
                </c:pt>
                <c:pt idx="51">
                  <c:v>0.15654409702523117</c:v>
                </c:pt>
                <c:pt idx="52">
                  <c:v>0.15966934058572232</c:v>
                </c:pt>
                <c:pt idx="53">
                  <c:v>0.1628449304516762</c:v>
                </c:pt>
                <c:pt idx="54">
                  <c:v>0.16607119652728247</c:v>
                </c:pt>
                <c:pt idx="55">
                  <c:v>0.16934845094927586</c:v>
                </c:pt>
                <c:pt idx="56">
                  <c:v>0.17267698724736474</c:v>
                </c:pt>
                <c:pt idx="57">
                  <c:v>0.1760570794984076</c:v>
                </c:pt>
                <c:pt idx="58">
                  <c:v>0.17948898147567552</c:v>
                </c:pt>
                <c:pt idx="59">
                  <c:v>0.18297292579461921</c:v>
                </c:pt>
                <c:pt idx="60">
                  <c:v>0.18650912305663436</c:v>
                </c:pt>
                <c:pt idx="61">
                  <c:v>0.19009776099240042</c:v>
                </c:pt>
                <c:pt idx="62">
                  <c:v>0.1937390036064415</c:v>
                </c:pt>
                <c:pt idx="63">
                  <c:v>0.19743299032463504</c:v>
                </c:pt>
                <c:pt idx="64">
                  <c:v>0.20117983514646723</c:v>
                </c:pt>
                <c:pt idx="65">
                  <c:v>0.20497962580390414</c:v>
                </c:pt>
                <c:pt idx="66">
                  <c:v>0.20883242292881785</c:v>
                </c:pt>
                <c:pt idx="67">
                  <c:v>0.21273825923097103</c:v>
                </c:pt>
                <c:pt idx="68">
                  <c:v>0.21669713868862564</c:v>
                </c:pt>
                <c:pt idx="69">
                  <c:v>0.22070903575389958</c:v>
                </c:pt>
                <c:pt idx="70">
                  <c:v>0.22477389457504818</c:v>
                </c:pt>
                <c:pt idx="71">
                  <c:v>0.2288916282378953</c:v>
                </c:pt>
                <c:pt idx="72">
                  <c:v>0.23306211802868348</c:v>
                </c:pt>
                <c:pt idx="73">
                  <c:v>0.23728521272064665</c:v>
                </c:pt>
                <c:pt idx="74">
                  <c:v>0.24156072788664182</c:v>
                </c:pt>
                <c:pt idx="75">
                  <c:v>0.24588844524019918</c:v>
                </c:pt>
                <c:pt idx="76">
                  <c:v>0.25026811200736465</c:v>
                </c:pt>
                <c:pt idx="77">
                  <c:v>0.25469944033171954</c:v>
                </c:pt>
                <c:pt idx="78">
                  <c:v>0.25918210671496089</c:v>
                </c:pt>
                <c:pt idx="79">
                  <c:v>0.26371575149541759</c:v>
                </c:pt>
                <c:pt idx="80">
                  <c:v>0.26829997836685898</c:v>
                </c:pt>
                <c:pt idx="81">
                  <c:v>0.27293435393992838</c:v>
                </c:pt>
                <c:pt idx="82">
                  <c:v>0.27761840734849402</c:v>
                </c:pt>
                <c:pt idx="83">
                  <c:v>0.28235162990316459</c:v>
                </c:pt>
                <c:pt idx="84">
                  <c:v>0.28713347479416096</c:v>
                </c:pt>
                <c:pt idx="85">
                  <c:v>0.29196335684566638</c:v>
                </c:pt>
                <c:pt idx="86">
                  <c:v>0.2968406523237001</c:v>
                </c:pt>
                <c:pt idx="87">
                  <c:v>0.30176469879947243</c:v>
                </c:pt>
                <c:pt idx="88">
                  <c:v>0.3067347950700785</c:v>
                </c:pt>
                <c:pt idx="89">
                  <c:v>0.31175020113827834</c:v>
                </c:pt>
                <c:pt idx="90">
                  <c:v>0.31681013825299276</c:v>
                </c:pt>
                <c:pt idx="91">
                  <c:v>0.32191378901201073</c:v>
                </c:pt>
                <c:pt idx="92">
                  <c:v>0.32706029752826687</c:v>
                </c:pt>
                <c:pt idx="93">
                  <c:v>0.33224876966089401</c:v>
                </c:pt>
                <c:pt idx="94">
                  <c:v>0.3374782733120984</c:v>
                </c:pt>
                <c:pt idx="95">
                  <c:v>0.34274783879073462</c:v>
                </c:pt>
                <c:pt idx="96">
                  <c:v>0.34805645924328033</c:v>
                </c:pt>
                <c:pt idx="97">
                  <c:v>0.35340309115272672</c:v>
                </c:pt>
                <c:pt idx="98">
                  <c:v>0.35878665490570583</c:v>
                </c:pt>
                <c:pt idx="99">
                  <c:v>0.36420603542797836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'Main Effects Plot - Drop C'!$B$126:$B$127</c:f>
              <c:numCache>
                <c:formatCode>#,##0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'Main Effects Plot - Drop C'!$C$126:$C$127</c:f>
              <c:numCache>
                <c:formatCode>#,##0.0###</c:formatCode>
                <c:ptCount val="2"/>
                <c:pt idx="0">
                  <c:v>5.3069496872615009E-2</c:v>
                </c:pt>
                <c:pt idx="1">
                  <c:v>0.36420603542798202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29624"/>
        <c:axId val="390624528"/>
      </c:scatterChart>
      <c:valAx>
        <c:axId val="390629624"/>
        <c:scaling>
          <c:orientation val="minMax"/>
          <c:max val="2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24528"/>
        <c:crossesAt val="0.05"/>
        <c:crossBetween val="midCat"/>
      </c:valAx>
      <c:valAx>
        <c:axId val="390624528"/>
        <c:scaling>
          <c:orientation val="minMax"/>
          <c:max val="0.4"/>
          <c:min val="0.05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29624"/>
        <c:crossesAt val="1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Marginal Means for Ant Length (B)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'Main Effects Plot - Drop C'!$D$129:$D$228</c:f>
              <c:numCache>
                <c:formatCode>#,##0.0##</c:formatCode>
                <c:ptCount val="100"/>
                <c:pt idx="0" formatCode="#,##0">
                  <c:v>22</c:v>
                </c:pt>
                <c:pt idx="1">
                  <c:v>22.060606060606062</c:v>
                </c:pt>
                <c:pt idx="2">
                  <c:v>22.121212121212125</c:v>
                </c:pt>
                <c:pt idx="3">
                  <c:v>22.181818181818187</c:v>
                </c:pt>
                <c:pt idx="4">
                  <c:v>22.242424242424249</c:v>
                </c:pt>
                <c:pt idx="5">
                  <c:v>22.303030303030312</c:v>
                </c:pt>
                <c:pt idx="6">
                  <c:v>22.363636363636374</c:v>
                </c:pt>
                <c:pt idx="7">
                  <c:v>22.424242424242436</c:v>
                </c:pt>
                <c:pt idx="8">
                  <c:v>22.484848484848499</c:v>
                </c:pt>
                <c:pt idx="9">
                  <c:v>22.545454545454561</c:v>
                </c:pt>
                <c:pt idx="10">
                  <c:v>22.606060606060623</c:v>
                </c:pt>
                <c:pt idx="11">
                  <c:v>22.666666666666686</c:v>
                </c:pt>
                <c:pt idx="12">
                  <c:v>22.727272727272748</c:v>
                </c:pt>
                <c:pt idx="13">
                  <c:v>22.78787878787881</c:v>
                </c:pt>
                <c:pt idx="14">
                  <c:v>22.848484848484873</c:v>
                </c:pt>
                <c:pt idx="15">
                  <c:v>22.909090909090935</c:v>
                </c:pt>
                <c:pt idx="16">
                  <c:v>22.969696969696997</c:v>
                </c:pt>
                <c:pt idx="17">
                  <c:v>23.03030303030306</c:v>
                </c:pt>
                <c:pt idx="18">
                  <c:v>23.090909090909122</c:v>
                </c:pt>
                <c:pt idx="19">
                  <c:v>23.151515151515184</c:v>
                </c:pt>
                <c:pt idx="20">
                  <c:v>23.212121212121247</c:v>
                </c:pt>
                <c:pt idx="21">
                  <c:v>23.272727272727309</c:v>
                </c:pt>
                <c:pt idx="22">
                  <c:v>23.333333333333371</c:v>
                </c:pt>
                <c:pt idx="23">
                  <c:v>23.393939393939434</c:v>
                </c:pt>
                <c:pt idx="24">
                  <c:v>23.454545454545496</c:v>
                </c:pt>
                <c:pt idx="25">
                  <c:v>23.515151515151558</c:v>
                </c:pt>
                <c:pt idx="26">
                  <c:v>23.575757575757621</c:v>
                </c:pt>
                <c:pt idx="27">
                  <c:v>23.636363636363683</c:v>
                </c:pt>
                <c:pt idx="28">
                  <c:v>23.696969696969745</c:v>
                </c:pt>
                <c:pt idx="29">
                  <c:v>23.757575757575808</c:v>
                </c:pt>
                <c:pt idx="30">
                  <c:v>23.81818181818187</c:v>
                </c:pt>
                <c:pt idx="31">
                  <c:v>23.878787878787932</c:v>
                </c:pt>
                <c:pt idx="32">
                  <c:v>23.939393939393995</c:v>
                </c:pt>
                <c:pt idx="33">
                  <c:v>24.000000000000057</c:v>
                </c:pt>
                <c:pt idx="34">
                  <c:v>24.060606060606119</c:v>
                </c:pt>
                <c:pt idx="35">
                  <c:v>24.121212121212182</c:v>
                </c:pt>
                <c:pt idx="36">
                  <c:v>24.181818181818244</c:v>
                </c:pt>
                <c:pt idx="37">
                  <c:v>24.242424242424306</c:v>
                </c:pt>
                <c:pt idx="38">
                  <c:v>24.303030303030368</c:v>
                </c:pt>
                <c:pt idx="39">
                  <c:v>24.363636363636431</c:v>
                </c:pt>
                <c:pt idx="40">
                  <c:v>24.424242424242493</c:v>
                </c:pt>
                <c:pt idx="41">
                  <c:v>24.484848484848555</c:v>
                </c:pt>
                <c:pt idx="42">
                  <c:v>24.545454545454618</c:v>
                </c:pt>
                <c:pt idx="43">
                  <c:v>24.60606060606068</c:v>
                </c:pt>
                <c:pt idx="44">
                  <c:v>24.666666666666742</c:v>
                </c:pt>
                <c:pt idx="45">
                  <c:v>24.727272727272805</c:v>
                </c:pt>
                <c:pt idx="46">
                  <c:v>24.787878787878867</c:v>
                </c:pt>
                <c:pt idx="47">
                  <c:v>24.848484848484929</c:v>
                </c:pt>
                <c:pt idx="48">
                  <c:v>24.909090909090992</c:v>
                </c:pt>
                <c:pt idx="49">
                  <c:v>24.969696969697054</c:v>
                </c:pt>
                <c:pt idx="50">
                  <c:v>25.030303030303116</c:v>
                </c:pt>
                <c:pt idx="51">
                  <c:v>25.090909090909179</c:v>
                </c:pt>
                <c:pt idx="52">
                  <c:v>25.151515151515241</c:v>
                </c:pt>
                <c:pt idx="53">
                  <c:v>25.212121212121303</c:v>
                </c:pt>
                <c:pt idx="54">
                  <c:v>25.272727272727366</c:v>
                </c:pt>
                <c:pt idx="55">
                  <c:v>25.333333333333428</c:v>
                </c:pt>
                <c:pt idx="56">
                  <c:v>25.39393939393949</c:v>
                </c:pt>
                <c:pt idx="57">
                  <c:v>25.454545454545553</c:v>
                </c:pt>
                <c:pt idx="58">
                  <c:v>25.515151515151615</c:v>
                </c:pt>
                <c:pt idx="59">
                  <c:v>25.575757575757677</c:v>
                </c:pt>
                <c:pt idx="60">
                  <c:v>25.63636363636374</c:v>
                </c:pt>
                <c:pt idx="61">
                  <c:v>25.696969696969802</c:v>
                </c:pt>
                <c:pt idx="62">
                  <c:v>25.757575757575864</c:v>
                </c:pt>
                <c:pt idx="63">
                  <c:v>25.818181818181927</c:v>
                </c:pt>
                <c:pt idx="64">
                  <c:v>25.878787878787989</c:v>
                </c:pt>
                <c:pt idx="65">
                  <c:v>25.939393939394051</c:v>
                </c:pt>
                <c:pt idx="66">
                  <c:v>26.000000000000114</c:v>
                </c:pt>
                <c:pt idx="67">
                  <c:v>26.060606060606176</c:v>
                </c:pt>
                <c:pt idx="68">
                  <c:v>26.121212121212238</c:v>
                </c:pt>
                <c:pt idx="69">
                  <c:v>26.181818181818301</c:v>
                </c:pt>
                <c:pt idx="70">
                  <c:v>26.242424242424363</c:v>
                </c:pt>
                <c:pt idx="71">
                  <c:v>26.303030303030425</c:v>
                </c:pt>
                <c:pt idx="72">
                  <c:v>26.363636363636488</c:v>
                </c:pt>
                <c:pt idx="73">
                  <c:v>26.42424242424255</c:v>
                </c:pt>
                <c:pt idx="74">
                  <c:v>26.484848484848612</c:v>
                </c:pt>
                <c:pt idx="75">
                  <c:v>26.545454545454675</c:v>
                </c:pt>
                <c:pt idx="76">
                  <c:v>26.606060606060737</c:v>
                </c:pt>
                <c:pt idx="77">
                  <c:v>26.666666666666799</c:v>
                </c:pt>
                <c:pt idx="78">
                  <c:v>26.727272727272862</c:v>
                </c:pt>
                <c:pt idx="79">
                  <c:v>26.787878787878924</c:v>
                </c:pt>
                <c:pt idx="80">
                  <c:v>26.848484848484986</c:v>
                </c:pt>
                <c:pt idx="81">
                  <c:v>26.909090909091049</c:v>
                </c:pt>
                <c:pt idx="82">
                  <c:v>26.969696969697111</c:v>
                </c:pt>
                <c:pt idx="83">
                  <c:v>27.030303030303173</c:v>
                </c:pt>
                <c:pt idx="84">
                  <c:v>27.090909090909236</c:v>
                </c:pt>
                <c:pt idx="85">
                  <c:v>27.151515151515298</c:v>
                </c:pt>
                <c:pt idx="86">
                  <c:v>27.21212121212136</c:v>
                </c:pt>
                <c:pt idx="87">
                  <c:v>27.272727272727423</c:v>
                </c:pt>
                <c:pt idx="88">
                  <c:v>27.333333333333485</c:v>
                </c:pt>
                <c:pt idx="89">
                  <c:v>27.393939393939547</c:v>
                </c:pt>
                <c:pt idx="90">
                  <c:v>27.45454545454561</c:v>
                </c:pt>
                <c:pt idx="91">
                  <c:v>27.515151515151672</c:v>
                </c:pt>
                <c:pt idx="92">
                  <c:v>27.575757575757734</c:v>
                </c:pt>
                <c:pt idx="93">
                  <c:v>27.636363636363797</c:v>
                </c:pt>
                <c:pt idx="94">
                  <c:v>27.696969696969859</c:v>
                </c:pt>
                <c:pt idx="95">
                  <c:v>27.757575757575921</c:v>
                </c:pt>
                <c:pt idx="96">
                  <c:v>27.818181818181984</c:v>
                </c:pt>
                <c:pt idx="97">
                  <c:v>27.878787878788046</c:v>
                </c:pt>
                <c:pt idx="98">
                  <c:v>27.939393939394108</c:v>
                </c:pt>
                <c:pt idx="99" formatCode="#,##0">
                  <c:v>28</c:v>
                </c:pt>
              </c:numCache>
            </c:numRef>
          </c:xVal>
          <c:yVal>
            <c:numRef>
              <c:f>'Main Effects Plot - Drop C'!$E$129:$E$228</c:f>
              <c:numCache>
                <c:formatCode>#,##0.0###</c:formatCode>
                <c:ptCount val="100"/>
                <c:pt idx="0">
                  <c:v>0.12324652196013414</c:v>
                </c:pt>
                <c:pt idx="1">
                  <c:v>0.12377719802811102</c:v>
                </c:pt>
                <c:pt idx="2">
                  <c:v>0.12430983511062416</c:v>
                </c:pt>
                <c:pt idx="3">
                  <c:v>0.12484443766253216</c:v>
                </c:pt>
                <c:pt idx="4">
                  <c:v>0.12538101012422787</c:v>
                </c:pt>
                <c:pt idx="5">
                  <c:v>0.12591955692137738</c:v>
                </c:pt>
                <c:pt idx="6">
                  <c:v>0.12646008246465801</c:v>
                </c:pt>
                <c:pt idx="7">
                  <c:v>0.1270025911494948</c:v>
                </c:pt>
                <c:pt idx="8">
                  <c:v>0.12754708735579542</c:v>
                </c:pt>
                <c:pt idx="9">
                  <c:v>0.12809357544768402</c:v>
                </c:pt>
                <c:pt idx="10">
                  <c:v>0.12864205977323306</c:v>
                </c:pt>
                <c:pt idx="11">
                  <c:v>0.1291925446641945</c:v>
                </c:pt>
                <c:pt idx="12">
                  <c:v>0.12974503443572899</c:v>
                </c:pt>
                <c:pt idx="13">
                  <c:v>0.13029953338613398</c:v>
                </c:pt>
                <c:pt idx="14">
                  <c:v>0.13085604579657023</c:v>
                </c:pt>
                <c:pt idx="15">
                  <c:v>0.13141457593078729</c:v>
                </c:pt>
                <c:pt idx="16">
                  <c:v>0.13197512803484729</c:v>
                </c:pt>
                <c:pt idx="17">
                  <c:v>0.13253770633684731</c:v>
                </c:pt>
                <c:pt idx="18">
                  <c:v>0.13310231504664083</c:v>
                </c:pt>
                <c:pt idx="19">
                  <c:v>0.1336689583555575</c:v>
                </c:pt>
                <c:pt idx="20">
                  <c:v>0.13423764043612163</c:v>
                </c:pt>
                <c:pt idx="21">
                  <c:v>0.13480836544176916</c:v>
                </c:pt>
                <c:pt idx="22">
                  <c:v>0.13538113750656386</c:v>
                </c:pt>
                <c:pt idx="23">
                  <c:v>0.13595596074491173</c:v>
                </c:pt>
                <c:pt idx="24">
                  <c:v>0.13653283925127416</c:v>
                </c:pt>
                <c:pt idx="25">
                  <c:v>0.13711177709988001</c:v>
                </c:pt>
                <c:pt idx="26">
                  <c:v>0.13769277834443625</c:v>
                </c:pt>
                <c:pt idx="27">
                  <c:v>0.13827584701783729</c:v>
                </c:pt>
                <c:pt idx="28">
                  <c:v>0.13886098713187323</c:v>
                </c:pt>
                <c:pt idx="29">
                  <c:v>0.13944820267693664</c:v>
                </c:pt>
                <c:pt idx="30">
                  <c:v>0.14003749762172837</c:v>
                </c:pt>
                <c:pt idx="31">
                  <c:v>0.14062887591296167</c:v>
                </c:pt>
                <c:pt idx="32">
                  <c:v>0.14122234147506571</c:v>
                </c:pt>
                <c:pt idx="33">
                  <c:v>0.14181789820988738</c:v>
                </c:pt>
                <c:pt idx="34">
                  <c:v>0.14241554999639214</c:v>
                </c:pt>
                <c:pt idx="35">
                  <c:v>0.1430153006903635</c:v>
                </c:pt>
                <c:pt idx="36">
                  <c:v>0.14361715412410167</c:v>
                </c:pt>
                <c:pt idx="37">
                  <c:v>0.14422111410612071</c:v>
                </c:pt>
                <c:pt idx="38">
                  <c:v>0.14482718442084447</c:v>
                </c:pt>
                <c:pt idx="39">
                  <c:v>0.14543536882830199</c:v>
                </c:pt>
                <c:pt idx="40">
                  <c:v>0.14604567106382096</c:v>
                </c:pt>
                <c:pt idx="41">
                  <c:v>0.14665809483772083</c:v>
                </c:pt>
                <c:pt idx="42">
                  <c:v>0.14727264383500399</c:v>
                </c:pt>
                <c:pt idx="43">
                  <c:v>0.14788932171504685</c:v>
                </c:pt>
                <c:pt idx="44">
                  <c:v>0.14850813211128908</c:v>
                </c:pt>
                <c:pt idx="45">
                  <c:v>0.14912907863092204</c:v>
                </c:pt>
                <c:pt idx="46">
                  <c:v>0.14975216485457629</c:v>
                </c:pt>
                <c:pt idx="47">
                  <c:v>0.150377394336008</c:v>
                </c:pt>
                <c:pt idx="48">
                  <c:v>0.15100477060178422</c:v>
                </c:pt>
                <c:pt idx="49">
                  <c:v>0.15163429715096727</c:v>
                </c:pt>
                <c:pt idx="50">
                  <c:v>0.15226597745479825</c:v>
                </c:pt>
                <c:pt idx="51">
                  <c:v>0.1528998149563795</c:v>
                </c:pt>
                <c:pt idx="52">
                  <c:v>0.15353581307035594</c:v>
                </c:pt>
                <c:pt idx="53">
                  <c:v>0.15417397518259568</c:v>
                </c:pt>
                <c:pt idx="54">
                  <c:v>0.15481430464986976</c:v>
                </c:pt>
                <c:pt idx="55">
                  <c:v>0.15545680479953095</c:v>
                </c:pt>
                <c:pt idx="56">
                  <c:v>0.15610147892919138</c:v>
                </c:pt>
                <c:pt idx="57">
                  <c:v>0.15674833030639984</c:v>
                </c:pt>
                <c:pt idx="58">
                  <c:v>0.15739736216831779</c:v>
                </c:pt>
                <c:pt idx="59">
                  <c:v>0.15804857772139483</c:v>
                </c:pt>
                <c:pt idx="60">
                  <c:v>0.15870198014104295</c:v>
                </c:pt>
                <c:pt idx="61">
                  <c:v>0.15935757257131075</c:v>
                </c:pt>
                <c:pt idx="62">
                  <c:v>0.16001535812455608</c:v>
                </c:pt>
                <c:pt idx="63">
                  <c:v>0.16067533988111829</c:v>
                </c:pt>
                <c:pt idx="64">
                  <c:v>0.16133752088898984</c:v>
                </c:pt>
                <c:pt idx="65">
                  <c:v>0.16200190416348714</c:v>
                </c:pt>
                <c:pt idx="66">
                  <c:v>0.16266849268692049</c:v>
                </c:pt>
                <c:pt idx="67">
                  <c:v>0.16333728940826359</c:v>
                </c:pt>
                <c:pt idx="68">
                  <c:v>0.16400829724282229</c:v>
                </c:pt>
                <c:pt idx="69">
                  <c:v>0.16468151907190287</c:v>
                </c:pt>
                <c:pt idx="70">
                  <c:v>0.16535695774247933</c:v>
                </c:pt>
                <c:pt idx="71">
                  <c:v>0.1660346160668606</c:v>
                </c:pt>
                <c:pt idx="72">
                  <c:v>0.16671449682235676</c:v>
                </c:pt>
                <c:pt idx="73">
                  <c:v>0.16739660275094501</c:v>
                </c:pt>
                <c:pt idx="74">
                  <c:v>0.16808093655893486</c:v>
                </c:pt>
                <c:pt idx="75">
                  <c:v>0.16876750091663306</c:v>
                </c:pt>
                <c:pt idx="76">
                  <c:v>0.169456298458008</c:v>
                </c:pt>
                <c:pt idx="77">
                  <c:v>0.17014733178035338</c:v>
                </c:pt>
                <c:pt idx="78">
                  <c:v>0.17084060344395202</c:v>
                </c:pt>
                <c:pt idx="79">
                  <c:v>0.1715361159717386</c:v>
                </c:pt>
                <c:pt idx="80">
                  <c:v>0.17223387184896261</c:v>
                </c:pt>
                <c:pt idx="81">
                  <c:v>0.17293387352285045</c:v>
                </c:pt>
                <c:pt idx="82">
                  <c:v>0.17363612340226769</c:v>
                </c:pt>
                <c:pt idx="83">
                  <c:v>0.17434062385738056</c:v>
                </c:pt>
                <c:pt idx="84">
                  <c:v>0.17504737721931735</c:v>
                </c:pt>
                <c:pt idx="85">
                  <c:v>0.17575638577982969</c:v>
                </c:pt>
                <c:pt idx="86">
                  <c:v>0.17646765179095344</c:v>
                </c:pt>
                <c:pt idx="87">
                  <c:v>0.17718117746466946</c:v>
                </c:pt>
                <c:pt idx="88">
                  <c:v>0.17789696497256385</c:v>
                </c:pt>
                <c:pt idx="89">
                  <c:v>0.17861501644548874</c:v>
                </c:pt>
                <c:pt idx="90">
                  <c:v>0.1793353339732224</c:v>
                </c:pt>
                <c:pt idx="91">
                  <c:v>0.18005791960412931</c:v>
                </c:pt>
                <c:pt idx="92">
                  <c:v>0.18078277534482032</c:v>
                </c:pt>
                <c:pt idx="93">
                  <c:v>0.18150990315981269</c:v>
                </c:pt>
                <c:pt idx="94">
                  <c:v>0.18223930497119031</c:v>
                </c:pt>
                <c:pt idx="95">
                  <c:v>0.18297098265826336</c:v>
                </c:pt>
                <c:pt idx="96">
                  <c:v>0.18370493805722879</c:v>
                </c:pt>
                <c:pt idx="97">
                  <c:v>0.18444117296083026</c:v>
                </c:pt>
                <c:pt idx="98">
                  <c:v>0.18517968911801855</c:v>
                </c:pt>
                <c:pt idx="99">
                  <c:v>0.18592048823360965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'Main Effects Plot - Drop C'!$D$126:$D$127</c:f>
              <c:numCache>
                <c:formatCode>#,##0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xVal>
          <c:yVal>
            <c:numRef>
              <c:f>'Main Effects Plot - Drop C'!$E$126:$E$127</c:f>
              <c:numCache>
                <c:formatCode>#,##0.0###</c:formatCode>
                <c:ptCount val="2"/>
                <c:pt idx="0">
                  <c:v>0.12324652196013414</c:v>
                </c:pt>
                <c:pt idx="1">
                  <c:v>0.18592048823360965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18256"/>
        <c:axId val="390624920"/>
      </c:scatterChart>
      <c:valAx>
        <c:axId val="390618256"/>
        <c:scaling>
          <c:orientation val="minMax"/>
          <c:max val="28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Length (B)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24920"/>
        <c:crossesAt val="0.05"/>
        <c:crossBetween val="midCat"/>
      </c:valAx>
      <c:valAx>
        <c:axId val="390624920"/>
        <c:scaling>
          <c:orientation val="minMax"/>
          <c:max val="0.4"/>
          <c:min val="0.05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18256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Marginal Means for Ant Thickness (C)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'Main Effects Plot - Drop C'!$F$129:$F$228</c:f>
              <c:numCache>
                <c:formatCode>#,##0.0###</c:formatCode>
                <c:ptCount val="100"/>
                <c:pt idx="0">
                  <c:v>0.40000000000000008</c:v>
                </c:pt>
                <c:pt idx="1">
                  <c:v>0.40404040404040414</c:v>
                </c:pt>
                <c:pt idx="2">
                  <c:v>0.40808080808080821</c:v>
                </c:pt>
                <c:pt idx="3">
                  <c:v>0.41212121212121228</c:v>
                </c:pt>
                <c:pt idx="4">
                  <c:v>0.41616161616161634</c:v>
                </c:pt>
                <c:pt idx="5">
                  <c:v>0.42020202020202041</c:v>
                </c:pt>
                <c:pt idx="6">
                  <c:v>0.42424242424242448</c:v>
                </c:pt>
                <c:pt idx="7">
                  <c:v>0.42828282828282854</c:v>
                </c:pt>
                <c:pt idx="8">
                  <c:v>0.43232323232323261</c:v>
                </c:pt>
                <c:pt idx="9">
                  <c:v>0.43636363636363668</c:v>
                </c:pt>
                <c:pt idx="10">
                  <c:v>0.44040404040404074</c:v>
                </c:pt>
                <c:pt idx="11">
                  <c:v>0.44444444444444481</c:v>
                </c:pt>
                <c:pt idx="12">
                  <c:v>0.44848484848484887</c:v>
                </c:pt>
                <c:pt idx="13">
                  <c:v>0.45252525252525294</c:v>
                </c:pt>
                <c:pt idx="14">
                  <c:v>0.45656565656565701</c:v>
                </c:pt>
                <c:pt idx="15">
                  <c:v>0.46060606060606107</c:v>
                </c:pt>
                <c:pt idx="16">
                  <c:v>0.46464646464646514</c:v>
                </c:pt>
                <c:pt idx="17">
                  <c:v>0.46868686868686921</c:v>
                </c:pt>
                <c:pt idx="18">
                  <c:v>0.47272727272727327</c:v>
                </c:pt>
                <c:pt idx="19">
                  <c:v>0.47676767676767734</c:v>
                </c:pt>
                <c:pt idx="20">
                  <c:v>0.48080808080808141</c:v>
                </c:pt>
                <c:pt idx="21">
                  <c:v>0.48484848484848547</c:v>
                </c:pt>
                <c:pt idx="22">
                  <c:v>0.48888888888888954</c:v>
                </c:pt>
                <c:pt idx="23">
                  <c:v>0.49292929292929361</c:v>
                </c:pt>
                <c:pt idx="24">
                  <c:v>0.49696969696969767</c:v>
                </c:pt>
                <c:pt idx="25">
                  <c:v>0.50101010101010168</c:v>
                </c:pt>
                <c:pt idx="26">
                  <c:v>0.50505050505050575</c:v>
                </c:pt>
                <c:pt idx="27">
                  <c:v>0.50909090909090982</c:v>
                </c:pt>
                <c:pt idx="28">
                  <c:v>0.51313131313131388</c:v>
                </c:pt>
                <c:pt idx="29">
                  <c:v>0.51717171717171795</c:v>
                </c:pt>
                <c:pt idx="30">
                  <c:v>0.52121212121212201</c:v>
                </c:pt>
                <c:pt idx="31">
                  <c:v>0.52525252525252608</c:v>
                </c:pt>
                <c:pt idx="32">
                  <c:v>0.52929292929293015</c:v>
                </c:pt>
                <c:pt idx="33">
                  <c:v>0.53333333333333421</c:v>
                </c:pt>
                <c:pt idx="34">
                  <c:v>0.53737373737373828</c:v>
                </c:pt>
                <c:pt idx="35">
                  <c:v>0.54141414141414235</c:v>
                </c:pt>
                <c:pt idx="36">
                  <c:v>0.54545454545454641</c:v>
                </c:pt>
                <c:pt idx="37">
                  <c:v>0.54949494949495048</c:v>
                </c:pt>
                <c:pt idx="38">
                  <c:v>0.55353535353535455</c:v>
                </c:pt>
                <c:pt idx="39">
                  <c:v>0.55757575757575861</c:v>
                </c:pt>
                <c:pt idx="40">
                  <c:v>0.56161616161616268</c:v>
                </c:pt>
                <c:pt idx="41">
                  <c:v>0.56565656565656675</c:v>
                </c:pt>
                <c:pt idx="42">
                  <c:v>0.56969696969697081</c:v>
                </c:pt>
                <c:pt idx="43">
                  <c:v>0.57373737373737488</c:v>
                </c:pt>
                <c:pt idx="44">
                  <c:v>0.57777777777777894</c:v>
                </c:pt>
                <c:pt idx="45">
                  <c:v>0.58181818181818301</c:v>
                </c:pt>
                <c:pt idx="46">
                  <c:v>0.58585858585858708</c:v>
                </c:pt>
                <c:pt idx="47">
                  <c:v>0.58989898989899114</c:v>
                </c:pt>
                <c:pt idx="48">
                  <c:v>0.59393939393939521</c:v>
                </c:pt>
                <c:pt idx="49">
                  <c:v>0.59797979797979928</c:v>
                </c:pt>
                <c:pt idx="50">
                  <c:v>0.60202020202020334</c:v>
                </c:pt>
                <c:pt idx="51">
                  <c:v>0.60606060606060741</c:v>
                </c:pt>
                <c:pt idx="52">
                  <c:v>0.61010101010101148</c:v>
                </c:pt>
                <c:pt idx="53">
                  <c:v>0.61414141414141554</c:v>
                </c:pt>
                <c:pt idx="54">
                  <c:v>0.61818181818181961</c:v>
                </c:pt>
                <c:pt idx="55">
                  <c:v>0.62222222222222368</c:v>
                </c:pt>
                <c:pt idx="56">
                  <c:v>0.62626262626262774</c:v>
                </c:pt>
                <c:pt idx="57">
                  <c:v>0.63030303030303181</c:v>
                </c:pt>
                <c:pt idx="58">
                  <c:v>0.63434343434343587</c:v>
                </c:pt>
                <c:pt idx="59">
                  <c:v>0.63838383838383994</c:v>
                </c:pt>
                <c:pt idx="60">
                  <c:v>0.64242424242424401</c:v>
                </c:pt>
                <c:pt idx="61">
                  <c:v>0.64646464646464807</c:v>
                </c:pt>
                <c:pt idx="62">
                  <c:v>0.65050505050505214</c:v>
                </c:pt>
                <c:pt idx="63">
                  <c:v>0.65454545454545621</c:v>
                </c:pt>
                <c:pt idx="64">
                  <c:v>0.65858585858586027</c:v>
                </c:pt>
                <c:pt idx="65">
                  <c:v>0.66262626262626434</c:v>
                </c:pt>
                <c:pt idx="66">
                  <c:v>0.66666666666666841</c:v>
                </c:pt>
                <c:pt idx="67">
                  <c:v>0.67070707070707247</c:v>
                </c:pt>
                <c:pt idx="68">
                  <c:v>0.67474747474747654</c:v>
                </c:pt>
                <c:pt idx="69">
                  <c:v>0.67878787878788061</c:v>
                </c:pt>
                <c:pt idx="70">
                  <c:v>0.68282828282828467</c:v>
                </c:pt>
                <c:pt idx="71">
                  <c:v>0.68686868686868874</c:v>
                </c:pt>
                <c:pt idx="72">
                  <c:v>0.6909090909090928</c:v>
                </c:pt>
                <c:pt idx="73">
                  <c:v>0.69494949494949687</c:v>
                </c:pt>
                <c:pt idx="74">
                  <c:v>0.69898989898990094</c:v>
                </c:pt>
                <c:pt idx="75">
                  <c:v>0.703030303030305</c:v>
                </c:pt>
                <c:pt idx="76">
                  <c:v>0.70707070707070907</c:v>
                </c:pt>
                <c:pt idx="77">
                  <c:v>0.71111111111111314</c:v>
                </c:pt>
                <c:pt idx="78">
                  <c:v>0.7151515151515172</c:v>
                </c:pt>
                <c:pt idx="79">
                  <c:v>0.71919191919192127</c:v>
                </c:pt>
                <c:pt idx="80">
                  <c:v>0.72323232323232534</c:v>
                </c:pt>
                <c:pt idx="81">
                  <c:v>0.7272727272727294</c:v>
                </c:pt>
                <c:pt idx="82">
                  <c:v>0.73131313131313347</c:v>
                </c:pt>
                <c:pt idx="83">
                  <c:v>0.73535353535353754</c:v>
                </c:pt>
                <c:pt idx="84">
                  <c:v>0.7393939393939416</c:v>
                </c:pt>
                <c:pt idx="85">
                  <c:v>0.74343434343434567</c:v>
                </c:pt>
                <c:pt idx="86">
                  <c:v>0.74747474747474973</c:v>
                </c:pt>
                <c:pt idx="87">
                  <c:v>0.7515151515151538</c:v>
                </c:pt>
                <c:pt idx="88">
                  <c:v>0.75555555555555787</c:v>
                </c:pt>
                <c:pt idx="89">
                  <c:v>0.75959595959596193</c:v>
                </c:pt>
                <c:pt idx="90">
                  <c:v>0.763636363636366</c:v>
                </c:pt>
                <c:pt idx="91">
                  <c:v>0.76767676767677007</c:v>
                </c:pt>
                <c:pt idx="92">
                  <c:v>0.77171717171717413</c:v>
                </c:pt>
                <c:pt idx="93">
                  <c:v>0.7757575757575782</c:v>
                </c:pt>
                <c:pt idx="94">
                  <c:v>0.77979797979798227</c:v>
                </c:pt>
                <c:pt idx="95">
                  <c:v>0.78383838383838633</c:v>
                </c:pt>
                <c:pt idx="96">
                  <c:v>0.7878787878787904</c:v>
                </c:pt>
                <c:pt idx="97">
                  <c:v>0.79191919191919447</c:v>
                </c:pt>
                <c:pt idx="98">
                  <c:v>0.79595959595959853</c:v>
                </c:pt>
                <c:pt idx="99">
                  <c:v>0.8</c:v>
                </c:pt>
              </c:numCache>
            </c:numRef>
          </c:xVal>
          <c:yVal>
            <c:numRef>
              <c:f>'Main Effects Plot - Drop C'!$G$129:$G$228</c:f>
              <c:numCache>
                <c:formatCode>#,##0.0###</c:formatCode>
                <c:ptCount val="100"/>
                <c:pt idx="0">
                  <c:v>0.15194986786769377</c:v>
                </c:pt>
                <c:pt idx="1">
                  <c:v>0.15194986786769377</c:v>
                </c:pt>
                <c:pt idx="2">
                  <c:v>0.15194986786769377</c:v>
                </c:pt>
                <c:pt idx="3">
                  <c:v>0.15194986786769377</c:v>
                </c:pt>
                <c:pt idx="4">
                  <c:v>0.15194986786769377</c:v>
                </c:pt>
                <c:pt idx="5">
                  <c:v>0.15194986786769377</c:v>
                </c:pt>
                <c:pt idx="6">
                  <c:v>0.15194986786769377</c:v>
                </c:pt>
                <c:pt idx="7">
                  <c:v>0.15194986786769377</c:v>
                </c:pt>
                <c:pt idx="8">
                  <c:v>0.15194986786769377</c:v>
                </c:pt>
                <c:pt idx="9">
                  <c:v>0.15194986786769377</c:v>
                </c:pt>
                <c:pt idx="10">
                  <c:v>0.15194986786769377</c:v>
                </c:pt>
                <c:pt idx="11">
                  <c:v>0.15194986786769377</c:v>
                </c:pt>
                <c:pt idx="12">
                  <c:v>0.15194986786769377</c:v>
                </c:pt>
                <c:pt idx="13">
                  <c:v>0.15194986786769377</c:v>
                </c:pt>
                <c:pt idx="14">
                  <c:v>0.15194986786769377</c:v>
                </c:pt>
                <c:pt idx="15">
                  <c:v>0.15194986786769377</c:v>
                </c:pt>
                <c:pt idx="16">
                  <c:v>0.15194986786769377</c:v>
                </c:pt>
                <c:pt idx="17">
                  <c:v>0.15194986786769377</c:v>
                </c:pt>
                <c:pt idx="18">
                  <c:v>0.15194986786769377</c:v>
                </c:pt>
                <c:pt idx="19">
                  <c:v>0.15194986786769377</c:v>
                </c:pt>
                <c:pt idx="20">
                  <c:v>0.15194986786769377</c:v>
                </c:pt>
                <c:pt idx="21">
                  <c:v>0.15194986786769377</c:v>
                </c:pt>
                <c:pt idx="22">
                  <c:v>0.15194986786769377</c:v>
                </c:pt>
                <c:pt idx="23">
                  <c:v>0.15194986786769377</c:v>
                </c:pt>
                <c:pt idx="24">
                  <c:v>0.15194986786769377</c:v>
                </c:pt>
                <c:pt idx="25">
                  <c:v>0.15194986786769377</c:v>
                </c:pt>
                <c:pt idx="26">
                  <c:v>0.15194986786769377</c:v>
                </c:pt>
                <c:pt idx="27">
                  <c:v>0.15194986786769377</c:v>
                </c:pt>
                <c:pt idx="28">
                  <c:v>0.15194986786769377</c:v>
                </c:pt>
                <c:pt idx="29">
                  <c:v>0.15194986786769377</c:v>
                </c:pt>
                <c:pt idx="30">
                  <c:v>0.15194986786769377</c:v>
                </c:pt>
                <c:pt idx="31">
                  <c:v>0.15194986786769377</c:v>
                </c:pt>
                <c:pt idx="32">
                  <c:v>0.15194986786769377</c:v>
                </c:pt>
                <c:pt idx="33">
                  <c:v>0.15194986786769377</c:v>
                </c:pt>
                <c:pt idx="34">
                  <c:v>0.15194986786769377</c:v>
                </c:pt>
                <c:pt idx="35">
                  <c:v>0.15194986786769377</c:v>
                </c:pt>
                <c:pt idx="36">
                  <c:v>0.15194986786769377</c:v>
                </c:pt>
                <c:pt idx="37">
                  <c:v>0.15194986786769377</c:v>
                </c:pt>
                <c:pt idx="38">
                  <c:v>0.15194986786769377</c:v>
                </c:pt>
                <c:pt idx="39">
                  <c:v>0.15194986786769377</c:v>
                </c:pt>
                <c:pt idx="40">
                  <c:v>0.15194986786769377</c:v>
                </c:pt>
                <c:pt idx="41">
                  <c:v>0.15194986786769377</c:v>
                </c:pt>
                <c:pt idx="42">
                  <c:v>0.15194986786769377</c:v>
                </c:pt>
                <c:pt idx="43">
                  <c:v>0.15194986786769377</c:v>
                </c:pt>
                <c:pt idx="44">
                  <c:v>0.15194986786769377</c:v>
                </c:pt>
                <c:pt idx="45">
                  <c:v>0.15194986786769377</c:v>
                </c:pt>
                <c:pt idx="46">
                  <c:v>0.15194986786769377</c:v>
                </c:pt>
                <c:pt idx="47">
                  <c:v>0.15194986786769377</c:v>
                </c:pt>
                <c:pt idx="48">
                  <c:v>0.15194986786769377</c:v>
                </c:pt>
                <c:pt idx="49">
                  <c:v>0.15194986786769377</c:v>
                </c:pt>
                <c:pt idx="50">
                  <c:v>0.15194986786769377</c:v>
                </c:pt>
                <c:pt idx="51">
                  <c:v>0.15194986786769377</c:v>
                </c:pt>
                <c:pt idx="52">
                  <c:v>0.15194986786769377</c:v>
                </c:pt>
                <c:pt idx="53">
                  <c:v>0.15194986786769377</c:v>
                </c:pt>
                <c:pt idx="54">
                  <c:v>0.15194986786769377</c:v>
                </c:pt>
                <c:pt idx="55">
                  <c:v>0.15194986786769377</c:v>
                </c:pt>
                <c:pt idx="56">
                  <c:v>0.15194986786769377</c:v>
                </c:pt>
                <c:pt idx="57">
                  <c:v>0.15194986786769377</c:v>
                </c:pt>
                <c:pt idx="58">
                  <c:v>0.15194986786769377</c:v>
                </c:pt>
                <c:pt idx="59">
                  <c:v>0.15194986786769377</c:v>
                </c:pt>
                <c:pt idx="60">
                  <c:v>0.15194986786769377</c:v>
                </c:pt>
                <c:pt idx="61">
                  <c:v>0.15194986786769377</c:v>
                </c:pt>
                <c:pt idx="62">
                  <c:v>0.15194986786769377</c:v>
                </c:pt>
                <c:pt idx="63">
                  <c:v>0.15194986786769377</c:v>
                </c:pt>
                <c:pt idx="64">
                  <c:v>0.15194986786769377</c:v>
                </c:pt>
                <c:pt idx="65">
                  <c:v>0.15194986786769377</c:v>
                </c:pt>
                <c:pt idx="66">
                  <c:v>0.15194986786769377</c:v>
                </c:pt>
                <c:pt idx="67">
                  <c:v>0.15194986786769377</c:v>
                </c:pt>
                <c:pt idx="68">
                  <c:v>0.15194986786769377</c:v>
                </c:pt>
                <c:pt idx="69">
                  <c:v>0.15194986786769377</c:v>
                </c:pt>
                <c:pt idx="70">
                  <c:v>0.15194986786769377</c:v>
                </c:pt>
                <c:pt idx="71">
                  <c:v>0.15194986786769377</c:v>
                </c:pt>
                <c:pt idx="72">
                  <c:v>0.15194986786769377</c:v>
                </c:pt>
                <c:pt idx="73">
                  <c:v>0.15194986786769377</c:v>
                </c:pt>
                <c:pt idx="74">
                  <c:v>0.15194986786769377</c:v>
                </c:pt>
                <c:pt idx="75">
                  <c:v>0.15194986786769377</c:v>
                </c:pt>
                <c:pt idx="76">
                  <c:v>0.15194986786769377</c:v>
                </c:pt>
                <c:pt idx="77">
                  <c:v>0.15194986786769377</c:v>
                </c:pt>
                <c:pt idx="78">
                  <c:v>0.15194986786769377</c:v>
                </c:pt>
                <c:pt idx="79">
                  <c:v>0.15194986786769377</c:v>
                </c:pt>
                <c:pt idx="80">
                  <c:v>0.15194986786769377</c:v>
                </c:pt>
                <c:pt idx="81">
                  <c:v>0.15194986786769377</c:v>
                </c:pt>
                <c:pt idx="82">
                  <c:v>0.15194986786769377</c:v>
                </c:pt>
                <c:pt idx="83">
                  <c:v>0.15194986786769377</c:v>
                </c:pt>
                <c:pt idx="84">
                  <c:v>0.15194986786769377</c:v>
                </c:pt>
                <c:pt idx="85">
                  <c:v>0.15194986786769377</c:v>
                </c:pt>
                <c:pt idx="86">
                  <c:v>0.15194986786769377</c:v>
                </c:pt>
                <c:pt idx="87">
                  <c:v>0.15194986786769377</c:v>
                </c:pt>
                <c:pt idx="88">
                  <c:v>0.15194986786769377</c:v>
                </c:pt>
                <c:pt idx="89">
                  <c:v>0.15194986786769377</c:v>
                </c:pt>
                <c:pt idx="90">
                  <c:v>0.15194986786769377</c:v>
                </c:pt>
                <c:pt idx="91">
                  <c:v>0.15194986786769377</c:v>
                </c:pt>
                <c:pt idx="92">
                  <c:v>0.15194986786769377</c:v>
                </c:pt>
                <c:pt idx="93">
                  <c:v>0.15194986786769377</c:v>
                </c:pt>
                <c:pt idx="94">
                  <c:v>0.15194986786769377</c:v>
                </c:pt>
                <c:pt idx="95">
                  <c:v>0.15194986786769377</c:v>
                </c:pt>
                <c:pt idx="96">
                  <c:v>0.15194986786769377</c:v>
                </c:pt>
                <c:pt idx="97">
                  <c:v>0.15194986786769377</c:v>
                </c:pt>
                <c:pt idx="98">
                  <c:v>0.15194986786769377</c:v>
                </c:pt>
                <c:pt idx="99">
                  <c:v>0.15194986786769377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'Main Effects Plot - Drop C'!$F$126:$F$127</c:f>
              <c:numCache>
                <c:formatCode>#,##0.0###</c:formatCode>
                <c:ptCount val="2"/>
                <c:pt idx="0">
                  <c:v>0.40000000000000008</c:v>
                </c:pt>
                <c:pt idx="1">
                  <c:v>0.8</c:v>
                </c:pt>
              </c:numCache>
            </c:numRef>
          </c:xVal>
          <c:yVal>
            <c:numRef>
              <c:f>'Main Effects Plot - Drop C'!$G$126:$G$127</c:f>
              <c:numCache>
                <c:formatCode>#,##0.0###</c:formatCode>
                <c:ptCount val="2"/>
                <c:pt idx="0">
                  <c:v>0.15194986786769377</c:v>
                </c:pt>
                <c:pt idx="1">
                  <c:v>0.15194986786769377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27272"/>
        <c:axId val="390628448"/>
      </c:scatterChart>
      <c:valAx>
        <c:axId val="390627272"/>
        <c:scaling>
          <c:orientation val="minMax"/>
          <c:max val="0.8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Thickness (C)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28448"/>
        <c:crossesAt val="0.05"/>
        <c:crossBetween val="midCat"/>
      </c:valAx>
      <c:valAx>
        <c:axId val="390628448"/>
        <c:scaling>
          <c:orientation val="minMax"/>
          <c:max val="0.4"/>
          <c:min val="0.05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27272"/>
        <c:crossesAt val="0.4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Drop Call: probability of Event</a:t>
            </a:r>
          </a:p>
          <a:p>
            <a:pPr>
              <a:defRPr sz="1000"/>
            </a:pPr>
            <a:r>
              <a:rPr lang="en-US" sz="1000"/>
              <a:t> Surface Plot Power (A) vs. Ant Length (B)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tx>
            <c:strRef>
              <c:f>'Surface Plot - Drop Call p'!$B$123</c:f>
              <c:strCache>
                <c:ptCount val="1"/>
                <c:pt idx="0">
                  <c:v>22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p'!$C$123:$AQ$123</c:f>
              <c:numCache>
                <c:formatCode>General</c:formatCode>
                <c:ptCount val="41"/>
                <c:pt idx="0">
                  <c:v>4.2117025541827412E-2</c:v>
                </c:pt>
                <c:pt idx="1">
                  <c:v>4.4524827099806347E-2</c:v>
                </c:pt>
                <c:pt idx="2">
                  <c:v>4.7063517774013755E-2</c:v>
                </c:pt>
                <c:pt idx="3">
                  <c:v>4.9739422767954851E-2</c:v>
                </c:pt>
                <c:pt idx="4">
                  <c:v>5.2559080996918667E-2</c:v>
                </c:pt>
                <c:pt idx="5">
                  <c:v>5.5529241178948724E-2</c:v>
                </c:pt>
                <c:pt idx="6">
                  <c:v>5.8656856232281188E-2</c:v>
                </c:pt>
                <c:pt idx="7">
                  <c:v>6.1949075791231094E-2</c:v>
                </c:pt>
                <c:pt idx="8">
                  <c:v>6.5413236643697123E-2</c:v>
                </c:pt>
                <c:pt idx="9">
                  <c:v>6.9056850885939033E-2</c:v>
                </c:pt>
                <c:pt idx="10">
                  <c:v>7.2887591584459371E-2</c:v>
                </c:pt>
                <c:pt idx="11">
                  <c:v>7.6913275731146286E-2</c:v>
                </c:pt>
                <c:pt idx="12">
                  <c:v>8.1141844276802683E-2</c:v>
                </c:pt>
                <c:pt idx="13">
                  <c:v>8.5581339030353004E-2</c:v>
                </c:pt>
                <c:pt idx="14">
                  <c:v>9.0239876216970216E-2</c:v>
                </c:pt>
                <c:pt idx="15">
                  <c:v>9.5125616498732316E-2</c:v>
                </c:pt>
                <c:pt idx="16">
                  <c:v>0.10024673127685084</c:v>
                </c:pt>
                <c:pt idx="17">
                  <c:v>0.10561136511568424</c:v>
                </c:pt>
                <c:pt idx="18">
                  <c:v>0.11122759415630722</c:v>
                </c:pt>
                <c:pt idx="19">
                  <c:v>0.1171033804219918</c:v>
                </c:pt>
                <c:pt idx="20">
                  <c:v>0.12324652196013414</c:v>
                </c:pt>
                <c:pt idx="21">
                  <c:v>0.12966459881542508</c:v>
                </c:pt>
                <c:pt idx="22">
                  <c:v>0.13636491488776345</c:v>
                </c:pt>
                <c:pt idx="23">
                  <c:v>0.14335443579575621</c:v>
                </c:pt>
                <c:pt idx="24">
                  <c:v>0.15063972294261377</c:v>
                </c:pt>
                <c:pt idx="25">
                  <c:v>0.15822686406556563</c:v>
                </c:pt>
                <c:pt idx="26">
                  <c:v>0.1661214006420203</c:v>
                </c:pt>
                <c:pt idx="27">
                  <c:v>0.17432825262464816</c:v>
                </c:pt>
                <c:pt idx="28">
                  <c:v>0.18285164108207688</c:v>
                </c:pt>
                <c:pt idx="29">
                  <c:v>0.1916950094302233</c:v>
                </c:pt>
                <c:pt idx="30">
                  <c:v>0.20086094404928409</c:v>
                </c:pt>
                <c:pt idx="31">
                  <c:v>0.2103510951904593</c:v>
                </c:pt>
                <c:pt idx="32">
                  <c:v>0.22016609918154431</c:v>
                </c:pt>
                <c:pt idx="33">
                  <c:v>0.23030550303817149</c:v>
                </c:pt>
                <c:pt idx="34">
                  <c:v>0.24076769267394649</c:v>
                </c:pt>
                <c:pt idx="35">
                  <c:v>0.25154982597400577</c:v>
                </c:pt>
                <c:pt idx="36">
                  <c:v>0.2626477720485082</c:v>
                </c:pt>
                <c:pt idx="37">
                  <c:v>0.27405605801118188</c:v>
                </c:pt>
                <c:pt idx="38">
                  <c:v>0.28576782462940115</c:v>
                </c:pt>
                <c:pt idx="39">
                  <c:v>0.29777479216289976</c:v>
                </c:pt>
                <c:pt idx="40">
                  <c:v>0.31006723764528221</c:v>
                </c:pt>
              </c:numCache>
            </c:numRef>
          </c:val>
        </c:ser>
        <c:ser>
          <c:idx val="1"/>
          <c:order val="1"/>
          <c:tx>
            <c:strRef>
              <c:f>'Surface Plot - Drop Call p'!$B$124</c:f>
              <c:strCache>
                <c:ptCount val="1"/>
                <c:pt idx="0">
                  <c:v>22.15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p'!$C$124:$AQ$124</c:f>
              <c:numCache>
                <c:formatCode>General</c:formatCode>
                <c:ptCount val="41"/>
                <c:pt idx="0">
                  <c:v>4.2609217740129511E-2</c:v>
                </c:pt>
                <c:pt idx="1">
                  <c:v>4.504383440444424E-2</c:v>
                </c:pt>
                <c:pt idx="2">
                  <c:v>4.761064296415015E-2</c:v>
                </c:pt>
                <c:pt idx="3">
                  <c:v>5.0316013486863202E-2</c:v>
                </c:pt>
                <c:pt idx="4">
                  <c:v>5.3166529066794567E-2</c:v>
                </c:pt>
                <c:pt idx="5">
                  <c:v>5.6168981577207205E-2</c:v>
                </c:pt>
                <c:pt idx="6">
                  <c:v>5.9330365690864188E-2</c:v>
                </c:pt>
                <c:pt idx="7">
                  <c:v>6.2657870978521629E-2</c:v>
                </c:pt>
                <c:pt idx="8">
                  <c:v>6.6158871886947523E-2</c:v>
                </c:pt>
                <c:pt idx="9">
                  <c:v>6.9840915390751254E-2</c:v>
                </c:pt>
                <c:pt idx="10">
                  <c:v>7.3711706106894481E-2</c:v>
                </c:pt>
                <c:pt idx="11">
                  <c:v>7.7779088657589382E-2</c:v>
                </c:pt>
                <c:pt idx="12">
                  <c:v>8.2051027066877794E-2</c:v>
                </c:pt>
                <c:pt idx="13">
                  <c:v>8.653558097909303E-2</c:v>
                </c:pt>
                <c:pt idx="14">
                  <c:v>9.1240878494224201E-2</c:v>
                </c:pt>
                <c:pt idx="15">
                  <c:v>9.6175085426574422E-2</c:v>
                </c:pt>
                <c:pt idx="16">
                  <c:v>0.10134637080967947</c:v>
                </c:pt>
                <c:pt idx="17">
                  <c:v>0.10676286849290346</c:v>
                </c:pt>
                <c:pt idx="18">
                  <c:v>0.11243263470410364</c:v>
                </c:pt>
                <c:pt idx="19">
                  <c:v>0.11836360148887999</c:v>
                </c:pt>
                <c:pt idx="20">
                  <c:v>0.12456352598075723</c:v>
                </c:pt>
                <c:pt idx="21">
                  <c:v>0.13103993550864496</c:v>
                </c:pt>
                <c:pt idx="22">
                  <c:v>0.13780006860841976</c:v>
                </c:pt>
                <c:pt idx="23">
                  <c:v>0.14485081207462522</c:v>
                </c:pt>
                <c:pt idx="24">
                  <c:v>0.15219863426602634</c:v>
                </c:pt>
                <c:pt idx="25">
                  <c:v>0.1598495149647545</c:v>
                </c:pt>
                <c:pt idx="26">
                  <c:v>0.16780887218239726</c:v>
                </c:pt>
                <c:pt idx="27">
                  <c:v>0.17608148640662427</c:v>
                </c:pt>
                <c:pt idx="28">
                  <c:v>0.18467142288740546</c:v>
                </c:pt>
                <c:pt idx="29">
                  <c:v>0.19358195267075434</c:v>
                </c:pt>
                <c:pt idx="30">
                  <c:v>0.20281547319795942</c:v>
                </c:pt>
                <c:pt idx="31">
                  <c:v>0.21237342939675047</c:v>
                </c:pt>
                <c:pt idx="32">
                  <c:v>0.22225623629465477</c:v>
                </c:pt>
                <c:pt idx="33">
                  <c:v>0.23246320428043132</c:v>
                </c:pt>
                <c:pt idx="34">
                  <c:v>0.24299246822309858</c:v>
                </c:pt>
                <c:pt idx="35">
                  <c:v>0.25384092172566813</c:v>
                </c:pt>
                <c:pt idx="36">
                  <c:v>0.26500415783813425</c:v>
                </c:pt>
                <c:pt idx="37">
                  <c:v>0.27647641757749647</c:v>
                </c:pt>
                <c:pt idx="38">
                  <c:v>0.28825054759780189</c:v>
                </c:pt>
                <c:pt idx="39">
                  <c:v>0.3003179683170259</c:v>
                </c:pt>
                <c:pt idx="40">
                  <c:v>0.31266865373736952</c:v>
                </c:pt>
              </c:numCache>
            </c:numRef>
          </c:val>
        </c:ser>
        <c:ser>
          <c:idx val="2"/>
          <c:order val="2"/>
          <c:tx>
            <c:strRef>
              <c:f>'Surface Plot - Drop Call p'!$B$125</c:f>
              <c:strCache>
                <c:ptCount val="1"/>
                <c:pt idx="0">
                  <c:v>22.3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p'!$C$125:$AQ$125</c:f>
              <c:numCache>
                <c:formatCode>General</c:formatCode>
                <c:ptCount val="41"/>
                <c:pt idx="0">
                  <c:v>4.31069029953677E-2</c:v>
                </c:pt>
                <c:pt idx="1">
                  <c:v>4.5568603030342492E-2</c:v>
                </c:pt>
                <c:pt idx="2">
                  <c:v>4.8163807147726473E-2</c:v>
                </c:pt>
                <c:pt idx="3">
                  <c:v>5.0898930162326689E-2</c:v>
                </c:pt>
                <c:pt idx="4">
                  <c:v>5.3780599162758534E-2</c:v>
                </c:pt>
                <c:pt idx="5">
                  <c:v>5.6815648917523914E-2</c:v>
                </c:pt>
                <c:pt idx="6">
                  <c:v>6.0011115510186779E-2</c:v>
                </c:pt>
                <c:pt idx="7">
                  <c:v>6.3374228011814748E-2</c:v>
                </c:pt>
                <c:pt idx="8">
                  <c:v>6.6912397990539121E-2</c:v>
                </c:pt>
                <c:pt idx="9">
                  <c:v>7.0633206651225675E-2</c:v>
                </c:pt>
                <c:pt idx="10">
                  <c:v>7.4544389393264548E-2</c:v>
                </c:pt>
                <c:pt idx="11">
                  <c:v>7.8653817571853302E-2</c:v>
                </c:pt>
                <c:pt idx="12">
                  <c:v>8.2969477248380955E-2</c:v>
                </c:pt>
                <c:pt idx="13">
                  <c:v>8.7499444719193797E-2</c:v>
                </c:pt>
                <c:pt idx="14">
                  <c:v>9.2251858619740001E-2</c:v>
                </c:pt>
                <c:pt idx="15">
                  <c:v>9.7234888413492565E-2</c:v>
                </c:pt>
                <c:pt idx="16">
                  <c:v>0.1024566990927971</c:v>
                </c:pt>
                <c:pt idx="17">
                  <c:v>0.10792541194255005</c:v>
                </c:pt>
                <c:pt idx="18">
                  <c:v>0.1136490612480314</c:v>
                </c:pt>
                <c:pt idx="19">
                  <c:v>0.1196355468659049</c:v>
                </c:pt>
                <c:pt idx="20">
                  <c:v>0.12589258262290159</c:v>
                </c:pt>
                <c:pt idx="21">
                  <c:v>0.13242764056045372</c:v>
                </c:pt>
                <c:pt idx="22">
                  <c:v>0.13924789110584304</c:v>
                </c:pt>
                <c:pt idx="23">
                  <c:v>0.1463601393213885</c:v>
                </c:pt>
                <c:pt idx="24">
                  <c:v>0.15377075746269847</c:v>
                </c:pt>
                <c:pt idx="25">
                  <c:v>0.16148561416466711</c:v>
                </c:pt>
                <c:pt idx="26">
                  <c:v>0.16951000066899155</c:v>
                </c:pt>
                <c:pt idx="27">
                  <c:v>0.17784855460843993</c:v>
                </c:pt>
                <c:pt idx="28">
                  <c:v>0.18650518196944646</c:v>
                </c:pt>
                <c:pt idx="29">
                  <c:v>0.19548297796392552</c:v>
                </c:pt>
                <c:pt idx="30">
                  <c:v>0.20478414765114197</c:v>
                </c:pt>
                <c:pt idx="31">
                  <c:v>0.21440992725825578</c:v>
                </c:pt>
                <c:pt idx="32">
                  <c:v>0.22436050725056131</c:v>
                </c:pt>
                <c:pt idx="33">
                  <c:v>0.23463495829588937</c:v>
                </c:pt>
                <c:pt idx="34">
                  <c:v>0.24523116134826486</c:v>
                </c:pt>
                <c:pt idx="35">
                  <c:v>0.25614574313963656</c:v>
                </c:pt>
                <c:pt idx="36">
                  <c:v>0.2673740184112095</c:v>
                </c:pt>
                <c:pt idx="37">
                  <c:v>0.2789099402335915</c:v>
                </c:pt>
                <c:pt idx="38">
                  <c:v>0.29074605975388246</c:v>
                </c:pt>
                <c:pt idx="39">
                  <c:v>0.30287349666474872</c:v>
                </c:pt>
                <c:pt idx="40">
                  <c:v>0.31528192161290741</c:v>
                </c:pt>
              </c:numCache>
            </c:numRef>
          </c:val>
        </c:ser>
        <c:ser>
          <c:idx val="3"/>
          <c:order val="3"/>
          <c:tx>
            <c:strRef>
              <c:f>'Surface Plot - Drop Call p'!$B$126</c:f>
              <c:strCache>
                <c:ptCount val="1"/>
                <c:pt idx="0">
                  <c:v>22.45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p'!$C$126:$AQ$126</c:f>
              <c:numCache>
                <c:formatCode>General</c:formatCode>
                <c:ptCount val="41"/>
                <c:pt idx="0">
                  <c:v>4.361013653483143E-2</c:v>
                </c:pt>
                <c:pt idx="1">
                  <c:v>4.6099190175535959E-2</c:v>
                </c:pt>
                <c:pt idx="2">
                  <c:v>4.8723069474323352E-2</c:v>
                </c:pt>
                <c:pt idx="3">
                  <c:v>5.1488233862786718E-2</c:v>
                </c:pt>
                <c:pt idx="4">
                  <c:v>5.4401354224336763E-2</c:v>
                </c:pt>
                <c:pt idx="5">
                  <c:v>5.7469307945946901E-2</c:v>
                </c:pt>
                <c:pt idx="6">
                  <c:v>6.0699172159690611E-2</c:v>
                </c:pt>
                <c:pt idx="7">
                  <c:v>6.4098214980402524E-2</c:v>
                </c:pt>
                <c:pt idx="8">
                  <c:v>6.767388453774989E-2</c:v>
                </c:pt>
                <c:pt idx="9">
                  <c:v>7.1433795594496169E-2</c:v>
                </c:pt>
                <c:pt idx="10">
                  <c:v>7.5385713538204543E-2</c:v>
                </c:pt>
                <c:pt idx="11">
                  <c:v>7.9537535531549047E-2</c:v>
                </c:pt>
                <c:pt idx="12">
                  <c:v>8.3897268607304218E-2</c:v>
                </c:pt>
                <c:pt idx="13">
                  <c:v>8.8473004498550209E-2</c:v>
                </c:pt>
                <c:pt idx="14">
                  <c:v>9.3272891003270977E-2</c:v>
                </c:pt>
                <c:pt idx="15">
                  <c:v>9.830509969598672E-2</c:v>
                </c:pt>
                <c:pt idx="16">
                  <c:v>0.10357778981800862</c:v>
                </c:pt>
                <c:pt idx="17">
                  <c:v>0.10909906820300173</c:v>
                </c:pt>
                <c:pt idx="18">
                  <c:v>0.11487694512642781</c:v>
                </c:pt>
                <c:pt idx="19">
                  <c:v>0.12091928600672122</c:v>
                </c:pt>
                <c:pt idx="20">
                  <c:v>0.12723375893324027</c:v>
                </c:pt>
                <c:pt idx="21">
                  <c:v>0.13382777805155596</c:v>
                </c:pt>
                <c:pt idx="22">
                  <c:v>0.14070844290074225</c:v>
                </c:pt>
                <c:pt idx="23">
                  <c:v>0.14788247387009246</c:v>
                </c:pt>
                <c:pt idx="24">
                  <c:v>0.15535614402393411</c:v>
                </c:pt>
                <c:pt idx="25">
                  <c:v>0.16313520763249098</c:v>
                </c:pt>
                <c:pt idx="26">
                  <c:v>0.17122482584326773</c:v>
                </c:pt>
                <c:pt idx="27">
                  <c:v>0.17962949003004405</c:v>
                </c:pt>
                <c:pt idx="28">
                  <c:v>0.18835294346370274</c:v>
                </c:pt>
                <c:pt idx="29">
                  <c:v>0.19739810205877228</c:v>
                </c:pt>
                <c:pt idx="30">
                  <c:v>0.20676697505930422</c:v>
                </c:pt>
                <c:pt idx="31">
                  <c:v>0.21646058663463991</c:v>
                </c:pt>
                <c:pt idx="32">
                  <c:v>0.22647889945646194</c:v>
                </c:pt>
                <c:pt idx="33">
                  <c:v>0.23682074141962431</c:v>
                </c:pt>
                <c:pt idx="34">
                  <c:v>0.24748373674669047</c:v>
                </c:pt>
                <c:pt idx="35">
                  <c:v>0.25846424277578522</c:v>
                </c:pt>
                <c:pt idx="36">
                  <c:v>0.26975729376918134</c:v>
                </c:pt>
                <c:pt idx="37">
                  <c:v>0.28135655309200847</c:v>
                </c:pt>
                <c:pt idx="38">
                  <c:v>0.29325427509295882</c:v>
                </c:pt>
                <c:pt idx="39">
                  <c:v>0.30544127796874759</c:v>
                </c:pt>
                <c:pt idx="40">
                  <c:v>0.31790692880901844</c:v>
                </c:pt>
              </c:numCache>
            </c:numRef>
          </c:val>
        </c:ser>
        <c:ser>
          <c:idx val="4"/>
          <c:order val="4"/>
          <c:tx>
            <c:strRef>
              <c:f>'Surface Plot - Drop Call p'!$B$127</c:f>
              <c:strCache>
                <c:ptCount val="1"/>
                <c:pt idx="0">
                  <c:v>22.6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p'!$C$127:$AQ$127</c:f>
              <c:numCache>
                <c:formatCode>General</c:formatCode>
                <c:ptCount val="41"/>
                <c:pt idx="0">
                  <c:v>4.4118973998234043E-2</c:v>
                </c:pt>
                <c:pt idx="1">
                  <c:v>4.6635653447512804E-2</c:v>
                </c:pt>
                <c:pt idx="2">
                  <c:v>4.9288489497316651E-2</c:v>
                </c:pt>
                <c:pt idx="3">
                  <c:v>5.2083986051806863E-2</c:v>
                </c:pt>
                <c:pt idx="4">
                  <c:v>5.5028857574142762E-2</c:v>
                </c:pt>
                <c:pt idx="5">
                  <c:v>5.8130023775850088E-2</c:v>
                </c:pt>
                <c:pt idx="6">
                  <c:v>6.1394602456274469E-2</c:v>
                </c:pt>
                <c:pt idx="7">
                  <c:v>6.4829900296664203E-2</c:v>
                </c:pt>
                <c:pt idx="8">
                  <c:v>6.8443401405670332E-2</c:v>
                </c:pt>
                <c:pt idx="9">
                  <c:v>7.2242753406921101E-2</c:v>
                </c:pt>
                <c:pt idx="10">
                  <c:v>7.6235750855264323E-2</c:v>
                </c:pt>
                <c:pt idx="11">
                  <c:v>8.0430315766769497E-2</c:v>
                </c:pt>
                <c:pt idx="12">
                  <c:v>8.4834475049178154E-2</c:v>
                </c:pt>
                <c:pt idx="13">
                  <c:v>8.945633462477813E-2</c:v>
                </c:pt>
                <c:pt idx="14">
                  <c:v>9.430405004726948E-2</c:v>
                </c:pt>
                <c:pt idx="15">
                  <c:v>9.9385793428744137E-2</c:v>
                </c:pt>
                <c:pt idx="16">
                  <c:v>0.10470971651307731</c:v>
                </c:pt>
                <c:pt idx="17">
                  <c:v>0.11028390975849184</c:v>
                </c:pt>
                <c:pt idx="18">
                  <c:v>0.11611635732543968</c:v>
                </c:pt>
                <c:pt idx="19">
                  <c:v>0.12221488790683556</c:v>
                </c:pt>
                <c:pt idx="20">
                  <c:v>0.12858712138657921</c:v>
                </c:pt>
                <c:pt idx="21">
                  <c:v>0.13524041136959489</c:v>
                </c:pt>
                <c:pt idx="22">
                  <c:v>0.14218178369253132</c:v>
                </c:pt>
                <c:pt idx="23">
                  <c:v>0.14941787109881863</c:v>
                </c:pt>
                <c:pt idx="24">
                  <c:v>0.15695484434475099</c:v>
                </c:pt>
                <c:pt idx="25">
                  <c:v>0.16479834009413113</c:v>
                </c:pt>
                <c:pt idx="26">
                  <c:v>0.17295338605691754</c:v>
                </c:pt>
                <c:pt idx="27">
                  <c:v>0.18142432393101673</c:v>
                </c:pt>
                <c:pt idx="28">
                  <c:v>0.19021473081420415</c:v>
                </c:pt>
                <c:pt idx="29">
                  <c:v>0.1993273398630494</c:v>
                </c:pt>
                <c:pt idx="30">
                  <c:v>0.20876396108512651</c:v>
                </c:pt>
                <c:pt idx="31">
                  <c:v>0.21852540325673719</c:v>
                </c:pt>
                <c:pt idx="32">
                  <c:v>0.22861139805749378</c:v>
                </c:pt>
                <c:pt idx="33">
                  <c:v>0.23902052760168588</c:v>
                </c:pt>
                <c:pt idx="34">
                  <c:v>0.24975015662042227</c:v>
                </c:pt>
                <c:pt idx="35">
                  <c:v>0.2607963706039928</c:v>
                </c:pt>
                <c:pt idx="36">
                  <c:v>0.27215392124662824</c:v>
                </c:pt>
                <c:pt idx="37">
                  <c:v>0.28381618054194124</c:v>
                </c:pt>
                <c:pt idx="38">
                  <c:v>0.29577510485323977</c:v>
                </c:pt>
                <c:pt idx="39">
                  <c:v>0.30802121022566242</c:v>
                </c:pt>
                <c:pt idx="40">
                  <c:v>0.32054356011450169</c:v>
                </c:pt>
              </c:numCache>
            </c:numRef>
          </c:val>
        </c:ser>
        <c:ser>
          <c:idx val="5"/>
          <c:order val="5"/>
          <c:tx>
            <c:strRef>
              <c:f>'Surface Plot - Drop Call p'!$B$128</c:f>
              <c:strCache>
                <c:ptCount val="1"/>
                <c:pt idx="0">
                  <c:v>22.75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p'!$C$128:$AQ$128</c:f>
              <c:numCache>
                <c:formatCode>General</c:formatCode>
                <c:ptCount val="41"/>
                <c:pt idx="0">
                  <c:v>4.4633471437299087E-2</c:v>
                </c:pt>
                <c:pt idx="1">
                  <c:v>4.7178050862265807E-2</c:v>
                </c:pt>
                <c:pt idx="2">
                  <c:v>4.9860127172326976E-2</c:v>
                </c:pt>
                <c:pt idx="3">
                  <c:v>5.2686248585849804E-2</c:v>
                </c:pt>
                <c:pt idx="4">
                  <c:v>5.5663172914906967E-2</c:v>
                </c:pt>
                <c:pt idx="5">
                  <c:v>5.8797861884137312E-2</c:v>
                </c:pt>
                <c:pt idx="6">
                  <c:v>6.2097473559591436E-2</c:v>
                </c:pt>
                <c:pt idx="7">
                  <c:v>6.5569352690372867E-2</c:v>
                </c:pt>
                <c:pt idx="8">
                  <c:v>6.9221018758434671E-2</c:v>
                </c:pt>
                <c:pt idx="9">
                  <c:v>7.3060151526153638E-2</c:v>
                </c:pt>
                <c:pt idx="10">
                  <c:v>7.7094573867733315E-2</c:v>
                </c:pt>
                <c:pt idx="11">
                  <c:v>8.1332231669586183E-2</c:v>
                </c:pt>
                <c:pt idx="12">
                  <c:v>8.5781170587162489E-2</c:v>
                </c:pt>
                <c:pt idx="13">
                  <c:v>9.0449509451826865E-2</c:v>
                </c:pt>
                <c:pt idx="14">
                  <c:v>9.534541013195745E-2</c:v>
                </c:pt>
                <c:pt idx="15">
                  <c:v>0.10047704366811545</c:v>
                </c:pt>
                <c:pt idx="16">
                  <c:v>0.10585255252356693</c:v>
                </c:pt>
                <c:pt idx="17">
                  <c:v>0.11148000881929593</c:v>
                </c:pt>
                <c:pt idx="18">
                  <c:v>0.11736736845755141</c:v>
                </c:pt>
                <c:pt idx="19">
                  <c:v>0.12352242108049756</c:v>
                </c:pt>
                <c:pt idx="20">
                  <c:v>0.12995273586115985</c:v>
                </c:pt>
                <c:pt idx="21">
                  <c:v>0.1366656031829436</c:v>
                </c:pt>
                <c:pt idx="22">
                  <c:v>0.1436679723317211</c:v>
                </c:pt>
                <c:pt idx="23">
                  <c:v>0.15096638540082477</c:v>
                </c:pt>
                <c:pt idx="24">
                  <c:v>0.15856690769395815</c:v>
                </c:pt>
                <c:pt idx="25">
                  <c:v>0.166475055003454</c:v>
                </c:pt>
                <c:pt idx="26">
                  <c:v>0.1746957182405425</c:v>
                </c:pt>
                <c:pt idx="27">
                  <c:v>0.18323308599900648</c:v>
                </c:pt>
                <c:pt idx="28">
                  <c:v>0.1920905657420601</c:v>
                </c:pt>
                <c:pt idx="29">
                  <c:v>0.20127070441230033</c:v>
                </c:pt>
                <c:pt idx="30">
                  <c:v>0.21077510937352337</c:v>
                </c:pt>
                <c:pt idx="31">
                  <c:v>0.22060437069801159</c:v>
                </c:pt>
                <c:pt idx="32">
                  <c:v>0.23075798591012939</c:v>
                </c:pt>
                <c:pt idx="33">
                  <c:v>0.24123428838295072</c:v>
                </c:pt>
                <c:pt idx="34">
                  <c:v>0.25203038065516192</c:v>
                </c:pt>
                <c:pt idx="35">
                  <c:v>0.26314207398652806</c:v>
                </c:pt>
                <c:pt idx="36">
                  <c:v>0.2745638354977033</c:v>
                </c:pt>
                <c:pt idx="37">
                  <c:v>0.28628874424023742</c:v>
                </c:pt>
                <c:pt idx="38">
                  <c:v>0.29830845751184581</c:v>
                </c:pt>
                <c:pt idx="39">
                  <c:v>0.31061318866753618</c:v>
                </c:pt>
                <c:pt idx="40">
                  <c:v>0.32319169757703803</c:v>
                </c:pt>
              </c:numCache>
            </c:numRef>
          </c:val>
        </c:ser>
        <c:ser>
          <c:idx val="6"/>
          <c:order val="6"/>
          <c:tx>
            <c:strRef>
              <c:f>'Surface Plot - Drop Call p'!$B$129</c:f>
              <c:strCache>
                <c:ptCount val="1"/>
                <c:pt idx="0">
                  <c:v>22.9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p'!$C$129:$AQ$129</c:f>
              <c:numCache>
                <c:formatCode>General</c:formatCode>
                <c:ptCount val="41"/>
                <c:pt idx="0">
                  <c:v>4.5153685315240222E-2</c:v>
                </c:pt>
                <c:pt idx="1">
                  <c:v>4.7726440843223597E-2</c:v>
                </c:pt>
                <c:pt idx="2">
                  <c:v>5.0438042855534743E-2</c:v>
                </c:pt>
                <c:pt idx="3">
                  <c:v>5.3295083711904521E-2</c:v>
                </c:pt>
                <c:pt idx="4">
                  <c:v>5.630436432634052E-2</c:v>
                </c:pt>
                <c:pt idx="5">
                  <c:v>5.9472888107263686E-2</c:v>
                </c:pt>
                <c:pt idx="6">
                  <c:v>6.2807852967146097E-2</c:v>
                </c:pt>
                <c:pt idx="7">
                  <c:v>6.6316641202784729E-2</c:v>
                </c:pt>
                <c:pt idx="8">
                  <c:v>7.0006807040216792E-2</c:v>
                </c:pt>
                <c:pt idx="9">
                  <c:v>7.3886061632958938E-2</c:v>
                </c:pt>
                <c:pt idx="10">
                  <c:v>7.7962255299194497E-2</c:v>
                </c:pt>
                <c:pt idx="11">
                  <c:v>8.2243356783258725E-2</c:v>
                </c:pt>
                <c:pt idx="12">
                  <c:v>8.6737429329833859E-2</c:v>
                </c:pt>
                <c:pt idx="13">
                  <c:v>9.1452603366274629E-2</c:v>
                </c:pt>
                <c:pt idx="14">
                  <c:v>9.6397045600068093E-2</c:v>
                </c:pt>
                <c:pt idx="15">
                  <c:v>0.10157892435525237</c:v>
                </c:pt>
                <c:pt idx="16">
                  <c:v>0.10700637099434027</c:v>
                </c:pt>
                <c:pt idx="17">
                  <c:v>0.11268743730157173</c:v>
                </c:pt>
                <c:pt idx="18">
                  <c:v>0.11863004873976991</c:v>
                </c:pt>
                <c:pt idx="19">
                  <c:v>0.12484195353725505</c:v>
                </c:pt>
                <c:pt idx="20">
                  <c:v>0.13133066761363846</c:v>
                </c:pt>
                <c:pt idx="21">
                  <c:v>0.13810341541419419</c:v>
                </c:pt>
                <c:pt idx="22">
                  <c:v>0.1451670667920367</c:v>
                </c:pt>
                <c:pt idx="23">
                  <c:v>0.152528070155447</c:v>
                </c:pt>
                <c:pt idx="24">
                  <c:v>0.16019238218403919</c:v>
                </c:pt>
                <c:pt idx="25">
                  <c:v>0.16816539451139037</c:v>
                </c:pt>
                <c:pt idx="26">
                  <c:v>0.17645185787225781</c:v>
                </c:pt>
                <c:pt idx="27">
                  <c:v>0.18505580431816099</c:v>
                </c:pt>
                <c:pt idx="28">
                  <c:v>0.19398046821408563</c:v>
                </c:pt>
                <c:pt idx="29">
                  <c:v>0.20322820683908871</c:v>
                </c:pt>
                <c:pt idx="30">
                  <c:v>0.21280042152192916</c:v>
                </c:pt>
                <c:pt idx="31">
                  <c:v>0.22269748034637732</c:v>
                </c:pt>
                <c:pt idx="32">
                  <c:v>0.2329186435560415</c:v>
                </c:pt>
                <c:pt idx="33">
                  <c:v>0.24346199287156067</c:v>
                </c:pt>
                <c:pt idx="34">
                  <c:v>0.25432436599981234</c:v>
                </c:pt>
                <c:pt idx="35">
                  <c:v>0.26550129766124131</c:v>
                </c:pt>
                <c:pt idx="36">
                  <c:v>0.27698696848348991</c:v>
                </c:pt>
                <c:pt idx="37">
                  <c:v>0.28877416310341086</c:v>
                </c:pt>
                <c:pt idx="38">
                  <c:v>0.30085423878192952</c:v>
                </c:pt>
                <c:pt idx="39">
                  <c:v>0.31321710576443618</c:v>
                </c:pt>
                <c:pt idx="40">
                  <c:v>0.32585122051163351</c:v>
                </c:pt>
              </c:numCache>
            </c:numRef>
          </c:val>
        </c:ser>
        <c:ser>
          <c:idx val="7"/>
          <c:order val="7"/>
          <c:tx>
            <c:strRef>
              <c:f>'Surface Plot - Drop Call p'!$B$130</c:f>
              <c:strCache>
                <c:ptCount val="1"/>
                <c:pt idx="0">
                  <c:v>23.05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p'!$C$130:$AQ$130</c:f>
              <c:numCache>
                <c:formatCode>General</c:formatCode>
                <c:ptCount val="41"/>
                <c:pt idx="0">
                  <c:v>4.567967250613203E-2</c:v>
                </c:pt>
                <c:pt idx="1">
                  <c:v>4.8280882220059114E-2</c:v>
                </c:pt>
                <c:pt idx="2">
                  <c:v>5.1022297301857832E-2</c:v>
                </c:pt>
                <c:pt idx="3">
                  <c:v>5.3910554064960488E-2</c:v>
                </c:pt>
                <c:pt idx="4">
                  <c:v>5.6952496261829882E-2</c:v>
                </c:pt>
                <c:pt idx="5">
                  <c:v>6.015516863707112E-2</c:v>
                </c:pt>
                <c:pt idx="6">
                  <c:v>6.3525808509188653E-2</c:v>
                </c:pt>
                <c:pt idx="7">
                  <c:v>6.7071835180507217E-2</c:v>
                </c:pt>
                <c:pt idx="8">
                  <c:v>7.0800836967987182E-2</c:v>
                </c:pt>
                <c:pt idx="9">
                  <c:v>7.4720555642774522E-2</c:v>
                </c:pt>
                <c:pt idx="10">
                  <c:v>7.8838868063804621E-2</c:v>
                </c:pt>
                <c:pt idx="11">
                  <c:v>8.316376479115388E-2</c:v>
                </c:pt>
                <c:pt idx="12">
                  <c:v>8.7703325468667742E-2</c:v>
                </c:pt>
                <c:pt idx="13">
                  <c:v>9.2465690773304646E-2</c:v>
                </c:pt>
                <c:pt idx="14">
                  <c:v>9.7459030741256628E-2</c:v>
                </c:pt>
                <c:pt idx="15">
                  <c:v>0.10269150929890565</c:v>
                </c:pt>
                <c:pt idx="16">
                  <c:v>0.10817124485071138</c:v>
                </c:pt>
                <c:pt idx="17">
                  <c:v>0.11390626680685259</c:v>
                </c:pt>
                <c:pt idx="18">
                  <c:v>0.11990446797146502</c:v>
                </c:pt>
                <c:pt idx="19">
                  <c:v>0.12617355275817449</c:v>
                </c:pt>
                <c:pt idx="20">
                  <c:v>0.13272098125374637</c:v>
                </c:pt>
                <c:pt idx="21">
                  <c:v>0.13955390921334893</c:v>
                </c:pt>
                <c:pt idx="22">
                  <c:v>0.14667912414226708</c:v>
                </c:pt>
                <c:pt idx="23">
                  <c:v>0.15410297769877185</c:v>
                </c:pt>
                <c:pt idx="24">
                  <c:v>0.16183131474085177</c:v>
                </c:pt>
                <c:pt idx="25">
                  <c:v>0.169869399434909</c:v>
                </c:pt>
                <c:pt idx="26">
                  <c:v>0.17822183894623161</c:v>
                </c:pt>
                <c:pt idx="27">
                  <c:v>0.18689250533756635</c:v>
                </c:pt>
                <c:pt idx="28">
                  <c:v>0.19588445641151819</c:v>
                </c:pt>
                <c:pt idx="29">
                  <c:v>0.20519985634241159</c:v>
                </c:pt>
                <c:pt idx="30">
                  <c:v>0.21483989705086307</c:v>
                </c:pt>
                <c:pt idx="31">
                  <c:v>0.22480472137640456</c:v>
                </c:pt>
                <c:pt idx="32">
                  <c:v>0.23509334919646224</c:v>
                </c:pt>
                <c:pt idx="33">
                  <c:v>0.24570360771996413</c:v>
                </c:pt>
                <c:pt idx="34">
                  <c:v>0.25663206724674142</c:v>
                </c:pt>
                <c:pt idx="35">
                  <c:v>0.26787398372558158</c:v>
                </c:pt>
                <c:pt idx="36">
                  <c:v>0.27942324946028957</c:v>
                </c:pt>
                <c:pt idx="37">
                  <c:v>0.29127235330068491</c:v>
                </c:pt>
                <c:pt idx="38">
                  <c:v>0.30341235161091334</c:v>
                </c:pt>
                <c:pt idx="39">
                  <c:v>0.31583285122826638</c:v>
                </c:pt>
                <c:pt idx="40">
                  <c:v>0.32852200551031097</c:v>
                </c:pt>
              </c:numCache>
            </c:numRef>
          </c:val>
        </c:ser>
        <c:ser>
          <c:idx val="8"/>
          <c:order val="8"/>
          <c:tx>
            <c:strRef>
              <c:f>'Surface Plot - Drop Call p'!$B$131</c:f>
              <c:strCache>
                <c:ptCount val="1"/>
                <c:pt idx="0">
                  <c:v>23.2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p'!$C$131:$AQ$131</c:f>
              <c:numCache>
                <c:formatCode>General</c:formatCode>
                <c:ptCount val="41"/>
                <c:pt idx="0">
                  <c:v>4.6211490294168711E-2</c:v>
                </c:pt>
                <c:pt idx="1">
                  <c:v>4.8841434227371971E-2</c:v>
                </c:pt>
                <c:pt idx="2">
                  <c:v>5.161295166298821E-2</c:v>
                </c:pt>
                <c:pt idx="3">
                  <c:v>5.4532722665325439E-2</c:v>
                </c:pt>
                <c:pt idx="4">
                  <c:v>5.7607633544958563E-2</c:v>
                </c:pt>
                <c:pt idx="5">
                  <c:v>6.084477001643384E-2</c:v>
                </c:pt>
                <c:pt idx="6">
                  <c:v>6.4251408343401331E-2</c:v>
                </c:pt>
                <c:pt idx="7">
                  <c:v>6.7835004269141977E-2</c:v>
                </c:pt>
                <c:pt idx="8">
                  <c:v>7.1603179524026797E-2</c:v>
                </c:pt>
                <c:pt idx="9">
                  <c:v>7.5563705697010111E-2</c:v>
                </c:pt>
                <c:pt idx="10">
                  <c:v>7.9724485256296398E-2</c:v>
                </c:pt>
                <c:pt idx="11">
                  <c:v>8.4093529505370135E-2</c:v>
                </c:pt>
                <c:pt idx="12">
                  <c:v>8.8678933265211035E-2</c:v>
                </c:pt>
                <c:pt idx="13">
                  <c:v>9.3488846082358454E-2</c:v>
                </c:pt>
                <c:pt idx="14">
                  <c:v>9.853143977617719E-2</c:v>
                </c:pt>
                <c:pt idx="15">
                  <c:v>0.10381487215788122</c:v>
                </c:pt>
                <c:pt idx="16">
                  <c:v>0.10934724677925262</c:v>
                </c:pt>
                <c:pt idx="17">
                  <c:v>0.11513656860119417</c:v>
                </c:pt>
                <c:pt idx="18">
                  <c:v>0.1211906955118688</c:v>
                </c:pt>
                <c:pt idx="19">
                  <c:v>0.12751728567172976</c:v>
                </c:pt>
                <c:pt idx="20">
                  <c:v>0.13412374071863459</c:v>
                </c:pt>
                <c:pt idx="21">
                  <c:v>0.14101714493072004</c:v>
                </c:pt>
                <c:pt idx="22">
                  <c:v>0.14820420051785341</c:v>
                </c:pt>
                <c:pt idx="23">
                  <c:v>0.15569115929408628</c:v>
                </c:pt>
                <c:pt idx="24">
                  <c:v>0.16348375107315305</c:v>
                </c:pt>
                <c:pt idx="25">
                  <c:v>0.17158710922587411</c:v>
                </c:pt>
                <c:pt idx="26">
                  <c:v>0.18000569394117386</c:v>
                </c:pt>
                <c:pt idx="27">
                  <c:v>0.18874321383971163</c:v>
                </c:pt>
                <c:pt idx="28">
                  <c:v>0.19780254669884439</c:v>
                </c:pt>
                <c:pt idx="29">
                  <c:v>0.20718566015731416</c:v>
                </c:pt>
                <c:pt idx="30">
                  <c:v>0.21689353337479567</c:v>
                </c:pt>
                <c:pt idx="31">
                  <c:v>0.22692608072193032</c:v>
                </c:pt>
                <c:pt idx="32">
                  <c:v>0.23728207866705686</c:v>
                </c:pt>
                <c:pt idx="33">
                  <c:v>0.24795909710258701</c:v>
                </c:pt>
                <c:pt idx="34">
                  <c:v>0.25895343641278518</c:v>
                </c:pt>
                <c:pt idx="35">
                  <c:v>0.27026007162146437</c:v>
                </c:pt>
                <c:pt idx="36">
                  <c:v>0.2818726049688639</c:v>
                </c:pt>
                <c:pt idx="37">
                  <c:v>0.29378322824808578</c:v>
                </c:pt>
                <c:pt idx="38">
                  <c:v>0.30598269617986262</c:v>
                </c:pt>
                <c:pt idx="39">
                  <c:v>0.31846031201778457</c:v>
                </c:pt>
                <c:pt idx="40">
                  <c:v>0.33120392645305979</c:v>
                </c:pt>
              </c:numCache>
            </c:numRef>
          </c:val>
        </c:ser>
        <c:ser>
          <c:idx val="9"/>
          <c:order val="9"/>
          <c:tx>
            <c:strRef>
              <c:f>'Surface Plot - Drop Call p'!$B$132</c:f>
              <c:strCache>
                <c:ptCount val="1"/>
                <c:pt idx="0">
                  <c:v>23.35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p'!$C$132:$AQ$132</c:f>
              <c:numCache>
                <c:formatCode>General</c:formatCode>
                <c:ptCount val="41"/>
                <c:pt idx="0">
                  <c:v>4.6749196372808118E-2</c:v>
                </c:pt>
                <c:pt idx="1">
                  <c:v>4.9408156503242026E-2</c:v>
                </c:pt>
                <c:pt idx="2">
                  <c:v>5.2210067485284922E-2</c:v>
                </c:pt>
                <c:pt idx="3">
                  <c:v>5.5161652915783545E-2</c:v>
                </c:pt>
                <c:pt idx="4">
                  <c:v>5.8269841365852858E-2</c:v>
                </c:pt>
                <c:pt idx="5">
                  <c:v>6.1541759134710813E-2</c:v>
                </c:pt>
                <c:pt idx="6">
                  <c:v>6.4984720949374436E-2</c:v>
                </c:pt>
                <c:pt idx="7">
                  <c:v>6.8606218406699435E-2</c:v>
                </c:pt>
                <c:pt idx="8">
                  <c:v>7.2413905948194815E-2</c:v>
                </c:pt>
                <c:pt idx="9">
                  <c:v>7.6415584154083463E-2</c:v>
                </c:pt>
                <c:pt idx="10">
                  <c:v>8.0619180141699845E-2</c:v>
                </c:pt>
                <c:pt idx="11">
                  <c:v>8.5032724855065647E-2</c:v>
                </c:pt>
                <c:pt idx="12">
                  <c:v>8.9664327037943109E-2</c:v>
                </c:pt>
                <c:pt idx="13">
                  <c:v>9.4522143692464936E-2</c:v>
                </c:pt>
                <c:pt idx="14">
                  <c:v>9.9614346840225201E-2</c:v>
                </c:pt>
                <c:pt idx="15">
                  <c:v>0.10494908642315441</c:v>
                </c:pt>
                <c:pt idx="16">
                  <c:v>0.11053444920825511</c:v>
                </c:pt>
                <c:pt idx="17">
                  <c:v>0.11637841359397597</c:v>
                </c:pt>
                <c:pt idx="18">
                  <c:v>0.12248880025723473</c:v>
                </c:pt>
                <c:pt idx="19">
                  <c:v>0.12887321862936219</c:v>
                </c:pt>
                <c:pt idx="20">
                  <c:v>0.13553900924690798</c:v>
                </c:pt>
                <c:pt idx="21">
                  <c:v>0.14249318208954334</c:v>
                </c:pt>
                <c:pt idx="22">
                  <c:v>0.14974235109222492</c:v>
                </c:pt>
                <c:pt idx="23">
                  <c:v>0.15729266510211673</c:v>
                </c:pt>
                <c:pt idx="24">
                  <c:v>0.16514973564196395</c:v>
                </c:pt>
                <c:pt idx="25">
                  <c:v>0.17331856193980022</c:v>
                </c:pt>
                <c:pt idx="26">
                  <c:v>0.18180345378879134</c:v>
                </c:pt>
                <c:pt idx="27">
                  <c:v>0.19060795290899624</c:v>
                </c:pt>
                <c:pt idx="28">
                  <c:v>0.19973475359275467</c:v>
                </c:pt>
                <c:pt idx="29">
                  <c:v>0.20918562352472744</c:v>
                </c:pt>
                <c:pt idx="30">
                  <c:v>0.21896132577333807</c:v>
                </c:pt>
                <c:pt idx="31">
                  <c:v>0.22906154304910004</c:v>
                </c:pt>
                <c:pt idx="32">
                  <c:v>0.23948480541333866</c:v>
                </c:pt>
                <c:pt idx="33">
                  <c:v>0.25022842269415452</c:v>
                </c:pt>
                <c:pt idx="34">
                  <c:v>0.26128842292101551</c:v>
                </c:pt>
                <c:pt idx="35">
                  <c:v>0.27265949812101153</c:v>
                </c:pt>
                <c:pt idx="36">
                  <c:v>0.28433495882465248</c:v>
                </c:pt>
                <c:pt idx="37">
                  <c:v>0.29630669860360531</c:v>
                </c:pt>
                <c:pt idx="38">
                  <c:v>0.30856516990400962</c:v>
                </c:pt>
                <c:pt idx="39">
                  <c:v>0.32109937234483815</c:v>
                </c:pt>
                <c:pt idx="40">
                  <c:v>0.33389685452005313</c:v>
                </c:pt>
              </c:numCache>
            </c:numRef>
          </c:val>
        </c:ser>
        <c:ser>
          <c:idx val="10"/>
          <c:order val="10"/>
          <c:tx>
            <c:strRef>
              <c:f>'Surface Plot - Drop Call p'!$B$133</c:f>
              <c:strCache>
                <c:ptCount val="1"/>
                <c:pt idx="0">
                  <c:v>23.5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p'!$C$133:$AQ$133</c:f>
              <c:numCache>
                <c:formatCode>General</c:formatCode>
                <c:ptCount val="41"/>
                <c:pt idx="0">
                  <c:v>4.7292848843798078E-2</c:v>
                </c:pt>
                <c:pt idx="1">
                  <c:v>4.9981109087650931E-2</c:v>
                </c:pt>
                <c:pt idx="2">
                  <c:v>5.2813706707519774E-2</c:v>
                </c:pt>
                <c:pt idx="3">
                  <c:v>5.5797408598590365E-2</c:v>
                </c:pt>
                <c:pt idx="4">
                  <c:v>5.8939185277347719E-2</c:v>
                </c:pt>
                <c:pt idx="5">
                  <c:v>6.2246203223001256E-2</c:v>
                </c:pt>
                <c:pt idx="6">
                  <c:v>6.5725815122867612E-2</c:v>
                </c:pt>
                <c:pt idx="7">
                  <c:v>6.9385547816780802E-2</c:v>
                </c:pt>
                <c:pt idx="8">
                  <c:v>7.3233087729945925E-2</c:v>
                </c:pt>
                <c:pt idx="9">
                  <c:v>7.7276263580188492E-2</c:v>
                </c:pt>
                <c:pt idx="10">
                  <c:v>8.1523026144778868E-2</c:v>
                </c:pt>
                <c:pt idx="11">
                  <c:v>8.598142487448536E-2</c:v>
                </c:pt>
                <c:pt idx="12">
                  <c:v>9.0659581148821847E-2</c:v>
                </c:pt>
                <c:pt idx="13">
                  <c:v>9.5565657977242008E-2</c:v>
                </c:pt>
                <c:pt idx="14">
                  <c:v>0.10070782596694233</c:v>
                </c:pt>
                <c:pt idx="15">
                  <c:v>0.10609422539963986</c:v>
                </c:pt>
                <c:pt idx="16">
                  <c:v>0.11173292428784218</c:v>
                </c:pt>
                <c:pt idx="17">
                  <c:v>0.11763187231635706</c:v>
                </c:pt>
                <c:pt idx="18">
                  <c:v>0.12379885061765801</c:v>
                </c:pt>
                <c:pt idx="19">
                  <c:v>0.13024141738071457</c:v>
                </c:pt>
                <c:pt idx="20">
                  <c:v>0.13696684935235229</c:v>
                </c:pt>
                <c:pt idx="21">
                  <c:v>0.14398207935831181</c:v>
                </c:pt>
                <c:pt idx="22">
                  <c:v>0.15129363004788873</c:v>
                </c:pt>
                <c:pt idx="23">
                  <c:v>0.15890754415106464</c:v>
                </c:pt>
                <c:pt idx="24">
                  <c:v>0.16682931162978198</c:v>
                </c:pt>
                <c:pt idx="25">
                  <c:v>0.17506379420451657</c:v>
                </c:pt>
                <c:pt idx="26">
                  <c:v>0.18361514784222194</c:v>
                </c:pt>
                <c:pt idx="27">
                  <c:v>0.19248674390029605</c:v>
                </c:pt>
                <c:pt idx="28">
                  <c:v>0.20168108973124493</c:v>
                </c:pt>
                <c:pt idx="29">
                  <c:v>0.21119974966154681</c:v>
                </c:pt>
                <c:pt idx="30">
                  <c:v>0.22104326736277549</c:v>
                </c:pt>
                <c:pt idx="31">
                  <c:v>0.23121109072985949</c:v>
                </c:pt>
                <c:pt idx="32">
                  <c:v>0.24170150046664493</c:v>
                </c:pt>
                <c:pt idx="33">
                  <c:v>0.25251154364868772</c:v>
                </c:pt>
                <c:pt idx="34">
                  <c:v>0.26363697358329269</c:v>
                </c:pt>
                <c:pt idx="35">
                  <c:v>0.2750721973131845</c:v>
                </c:pt>
                <c:pt idx="36">
                  <c:v>0.28681023210898388</c:v>
                </c:pt>
                <c:pt idx="37">
                  <c:v>0.29884267226344924</c:v>
                </c:pt>
                <c:pt idx="38">
                  <c:v>0.31115966743444218</c:v>
                </c:pt>
                <c:pt idx="39">
                  <c:v>0.32374991368182804</c:v>
                </c:pt>
                <c:pt idx="40">
                  <c:v>0.3366006582051379</c:v>
                </c:pt>
              </c:numCache>
            </c:numRef>
          </c:val>
        </c:ser>
        <c:ser>
          <c:idx val="11"/>
          <c:order val="11"/>
          <c:tx>
            <c:strRef>
              <c:f>'Surface Plot - Drop Call p'!$B$134</c:f>
              <c:strCache>
                <c:ptCount val="1"/>
                <c:pt idx="0">
                  <c:v>23.65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p'!$C$134:$AQ$134</c:f>
              <c:numCache>
                <c:formatCode>General</c:formatCode>
                <c:ptCount val="41"/>
                <c:pt idx="0">
                  <c:v>4.7842506216082034E-2</c:v>
                </c:pt>
                <c:pt idx="1">
                  <c:v>5.0560352420768499E-2</c:v>
                </c:pt>
                <c:pt idx="2">
                  <c:v>5.3423931658472638E-2</c:v>
                </c:pt>
                <c:pt idx="3">
                  <c:v>5.6440053872301353E-2</c:v>
                </c:pt>
                <c:pt idx="4">
                  <c:v>5.9615731190969391E-2</c:v>
                </c:pt>
                <c:pt idx="5">
                  <c:v>6.29581698491994E-2</c:v>
                </c:pt>
                <c:pt idx="6">
                  <c:v>6.6474759969852831E-2</c:v>
                </c:pt>
                <c:pt idx="7">
                  <c:v>7.0173063001524094E-2</c:v>
                </c:pt>
                <c:pt idx="8">
                  <c:v>7.4060796600093792E-2</c:v>
                </c:pt>
                <c:pt idx="9">
                  <c:v>7.8145816739791985E-2</c:v>
                </c:pt>
                <c:pt idx="10">
                  <c:v>8.2436096839180004E-2</c:v>
                </c:pt>
                <c:pt idx="11">
                  <c:v>8.6939703690684711E-2</c:v>
                </c:pt>
                <c:pt idx="12">
                  <c:v>9.1664769989512174E-2</c:v>
                </c:pt>
                <c:pt idx="13">
                  <c:v>9.6619463269568731E-2</c:v>
                </c:pt>
                <c:pt idx="14">
                  <c:v>0.10181195107108293</c:v>
                </c:pt>
                <c:pt idx="15">
                  <c:v>0.10725036218761703</c:v>
                </c:pt>
                <c:pt idx="16">
                  <c:v>0.11294274386973685</c:v>
                </c:pt>
                <c:pt idx="17">
                  <c:v>0.11889701489938842</c:v>
                </c:pt>
                <c:pt idx="18">
                  <c:v>0.12512091449356014</c:v>
                </c:pt>
                <c:pt idx="19">
                  <c:v>0.13162194704854344</c:v>
                </c:pt>
                <c:pt idx="20">
                  <c:v>0.13840732279736023</c:v>
                </c:pt>
                <c:pt idx="21">
                  <c:v>0.1454838945228363</c:v>
                </c:pt>
                <c:pt idx="22">
                  <c:v>0.15285809054728314</c:v>
                </c:pt>
                <c:pt idx="23">
                  <c:v>0.16053584430645046</c:v>
                </c:pt>
                <c:pt idx="24">
                  <c:v>0.16852252090965608</c:v>
                </c:pt>
                <c:pt idx="25">
                  <c:v>0.17682284118875638</c:v>
                </c:pt>
                <c:pt idx="26">
                  <c:v>0.18544080384446582</c:v>
                </c:pt>
                <c:pt idx="27">
                  <c:v>0.19437960640760713</c:v>
                </c:pt>
                <c:pt idx="28">
                  <c:v>0.20364156584288468</c:v>
                </c:pt>
                <c:pt idx="29">
                  <c:v>0.21322803973097479</c:v>
                </c:pt>
                <c:pt idx="30">
                  <c:v>0.22313934906796695</c:v>
                </c:pt>
                <c:pt idx="31">
                  <c:v>0.23337470381592212</c:v>
                </c:pt>
                <c:pt idx="32">
                  <c:v>0.24393213242069992</c:v>
                </c:pt>
                <c:pt idx="33">
                  <c:v>0.25480841657919939</c:v>
                </c:pt>
                <c:pt idx="34">
                  <c:v>0.26599903258362867</c:v>
                </c:pt>
                <c:pt idx="35">
                  <c:v>0.27749810059133462</c:v>
                </c:pt>
                <c:pt idx="36">
                  <c:v>0.28929834316130471</c:v>
                </c:pt>
                <c:pt idx="37">
                  <c:v>0.30139105435939156</c:v>
                </c:pt>
                <c:pt idx="38">
                  <c:v>0.31376608066097478</c:v>
                </c:pt>
                <c:pt idx="39">
                  <c:v>0.32641181477041392</c:v>
                </c:pt>
                <c:pt idx="40">
                  <c:v>0.33931520333060822</c:v>
                </c:pt>
              </c:numCache>
            </c:numRef>
          </c:val>
        </c:ser>
        <c:ser>
          <c:idx val="12"/>
          <c:order val="12"/>
          <c:tx>
            <c:strRef>
              <c:f>'Surface Plot - Drop Call p'!$B$135</c:f>
              <c:strCache>
                <c:ptCount val="1"/>
                <c:pt idx="0">
                  <c:v>23.8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p'!$C$135:$AQ$135</c:f>
              <c:numCache>
                <c:formatCode>General</c:formatCode>
                <c:ptCount val="41"/>
                <c:pt idx="0">
                  <c:v>4.8398227404581322E-2</c:v>
                </c:pt>
                <c:pt idx="1">
                  <c:v>5.1145947341101013E-2</c:v>
                </c:pt>
                <c:pt idx="2">
                  <c:v>5.4040805054373107E-2</c:v>
                </c:pt>
                <c:pt idx="3">
                  <c:v>5.7089653268430511E-2</c:v>
                </c:pt>
                <c:pt idx="4">
                  <c:v>6.02995453727313E-2</c:v>
                </c:pt>
                <c:pt idx="5">
                  <c:v>6.3677726912845234E-2</c:v>
                </c:pt>
                <c:pt idx="6">
                  <c:v>6.7231624900335629E-2</c:v>
                </c:pt>
                <c:pt idx="7">
                  <c:v>7.0968834734310302E-2</c:v>
                </c:pt>
                <c:pt idx="8">
                  <c:v>7.4897104522317126E-2</c:v>
                </c:pt>
                <c:pt idx="9">
                  <c:v>7.902431658585575E-2</c:v>
                </c:pt>
                <c:pt idx="10">
                  <c:v>8.3358465936289816E-2</c:v>
                </c:pt>
                <c:pt idx="11">
                  <c:v>8.7907635510946935E-2</c:v>
                </c:pt>
                <c:pt idx="12">
                  <c:v>9.2679967967294538E-2</c:v>
                </c:pt>
                <c:pt idx="13">
                  <c:v>9.7683633845926224E-2</c:v>
                </c:pt>
                <c:pt idx="14">
                  <c:v>0.10292679593134024</c:v>
                </c:pt>
                <c:pt idx="15">
                  <c:v>0.10841756966381044</c:v>
                </c:pt>
                <c:pt idx="16">
                  <c:v>0.11416397948668201</c:v>
                </c:pt>
                <c:pt idx="17">
                  <c:v>0.12017391105178168</c:v>
                </c:pt>
                <c:pt idx="18">
                  <c:v>0.12645505925183931</c:v>
                </c:pt>
                <c:pt idx="19">
                  <c:v>0.13301487210331239</c:v>
                </c:pt>
                <c:pt idx="20">
                  <c:v>0.13986049056606115</c:v>
                </c:pt>
                <c:pt idx="21">
                  <c:v>0.14699868445803929</c:v>
                </c:pt>
                <c:pt idx="22">
                  <c:v>0.15443578470340191</c:v>
                </c:pt>
                <c:pt idx="23">
                  <c:v>0.16217761224077543</c:v>
                </c:pt>
                <c:pt idx="24">
                  <c:v>0.17022940401413469</c:v>
                </c:pt>
                <c:pt idx="25">
                  <c:v>0.17859573657068448</c:v>
                </c:pt>
                <c:pt idx="26">
                  <c:v>0.18728044789682866</c:v>
                </c:pt>
                <c:pt idx="27">
                  <c:v>0.19628655823278429</c:v>
                </c:pt>
                <c:pt idx="28">
                  <c:v>0.20561619071627113</c:v>
                </c:pt>
                <c:pt idx="29">
                  <c:v>0.21527049281314817</c:v>
                </c:pt>
                <c:pt idx="30">
                  <c:v>0.22524955959463455</c:v>
                </c:pt>
                <c:pt idx="31">
                  <c:v>0.23555236001323449</c:v>
                </c:pt>
                <c:pt idx="32">
                  <c:v>0.24617666740878735</c:v>
                </c:pt>
                <c:pt idx="33">
                  <c:v>0.25711899553811096</c:v>
                </c:pt>
                <c:pt idx="34">
                  <c:v>0.2683745414623816</c:v>
                </c:pt>
                <c:pt idx="35">
                  <c:v>0.27993713664168957</c:v>
                </c:pt>
                <c:pt idx="36">
                  <c:v>0.29179920757244115</c:v>
                </c:pt>
                <c:pt idx="37">
                  <c:v>0.30395174725724983</c:v>
                </c:pt>
                <c:pt idx="38">
                  <c:v>0.31638429871621315</c:v>
                </c:pt>
                <c:pt idx="39">
                  <c:v>0.32908495163147006</c:v>
                </c:pt>
                <c:pt idx="40">
                  <c:v>0.3420403530632638</c:v>
                </c:pt>
              </c:numCache>
            </c:numRef>
          </c:val>
        </c:ser>
        <c:ser>
          <c:idx val="13"/>
          <c:order val="13"/>
          <c:tx>
            <c:strRef>
              <c:f>'Surface Plot - Drop Call p'!$B$136</c:f>
              <c:strCache>
                <c:ptCount val="1"/>
                <c:pt idx="0">
                  <c:v>23.95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p'!$C$136:$AQ$136</c:f>
              <c:numCache>
                <c:formatCode>General</c:formatCode>
                <c:ptCount val="41"/>
                <c:pt idx="0">
                  <c:v>4.8960071728850543E-2</c:v>
                </c:pt>
                <c:pt idx="1">
                  <c:v>5.173795508349787E-2</c:v>
                </c:pt>
                <c:pt idx="2">
                  <c:v>5.4664389996184774E-2</c:v>
                </c:pt>
                <c:pt idx="3">
                  <c:v>5.7746271687935252E-2</c:v>
                </c:pt>
                <c:pt idx="4">
                  <c:v>6.0990694438739147E-2</c:v>
                </c:pt>
                <c:pt idx="5">
                  <c:v>6.4404942639766968E-2</c:v>
                </c:pt>
                <c:pt idx="6">
                  <c:v>6.799647962195017E-2</c:v>
                </c:pt>
                <c:pt idx="7">
                  <c:v>7.1772934052225706E-2</c:v>
                </c:pt>
                <c:pt idx="8">
                  <c:v>7.5742083684403994E-2</c:v>
                </c:pt>
                <c:pt idx="9">
                  <c:v>7.9911836249779711E-2</c:v>
                </c:pt>
                <c:pt idx="10">
                  <c:v>8.4290207273797241E-2</c:v>
                </c:pt>
                <c:pt idx="11">
                  <c:v>8.8885294609889989E-2</c:v>
                </c:pt>
                <c:pt idx="12">
                  <c:v>9.370524949065008E-2</c:v>
                </c:pt>
                <c:pt idx="13">
                  <c:v>9.8758243910404109E-2</c:v>
                </c:pt>
                <c:pt idx="14">
                  <c:v>0.10405243417273066</c:v>
                </c:pt>
                <c:pt idx="15">
                  <c:v>0.10959592046212316</c:v>
                </c:pt>
                <c:pt idx="16">
                  <c:v>0.11539670233151471</c:v>
                </c:pt>
                <c:pt idx="17">
                  <c:v>0.12146263003733662</c:v>
                </c:pt>
                <c:pt idx="18">
                  <c:v>0.12780135170168994</c:v>
                </c:pt>
                <c:pt idx="19">
                  <c:v>0.13442025633747115</c:v>
                </c:pt>
                <c:pt idx="20">
                  <c:v>0.14132641283715985</c:v>
                </c:pt>
                <c:pt idx="21">
                  <c:v>0.14852650509948975</c:v>
                </c:pt>
                <c:pt idx="22">
                  <c:v>0.15602676355019968</c:v>
                </c:pt>
                <c:pt idx="23">
                  <c:v>0.16383289340301244</c:v>
                </c:pt>
                <c:pt idx="24">
                  <c:v>0.17195000010410072</c:v>
                </c:pt>
                <c:pt idx="25">
                  <c:v>0.1803825125063776</c:v>
                </c:pt>
                <c:pt idx="26">
                  <c:v>0.18913410442739381</c:v>
                </c:pt>
                <c:pt idx="27">
                  <c:v>0.19820761535439285</c:v>
                </c:pt>
                <c:pt idx="28">
                  <c:v>0.20760497116968901</c:v>
                </c:pt>
                <c:pt idx="29">
                  <c:v>0.21732710587607001</c:v>
                </c:pt>
                <c:pt idx="30">
                  <c:v>0.22737388540206294</c:v>
                </c:pt>
                <c:pt idx="31">
                  <c:v>0.23774403465696192</c:v>
                </c:pt>
                <c:pt idx="32">
                  <c:v>0.24843506908155541</c:v>
                </c:pt>
                <c:pt idx="33">
                  <c:v>0.25944323199841457</c:v>
                </c:pt>
                <c:pt idx="34">
                  <c:v>0.27076343910130451</c:v>
                </c:pt>
                <c:pt idx="35">
                  <c:v>0.2823892314327987</c:v>
                </c:pt>
                <c:pt idx="36">
                  <c:v>0.29431273817891596</c:v>
                </c:pt>
                <c:pt idx="37">
                  <c:v>0.3065246505564983</c:v>
                </c:pt>
                <c:pt idx="38">
                  <c:v>0.31901420798082603</c:v>
                </c:pt>
                <c:pt idx="39">
                  <c:v>0.33176919757629997</c:v>
                </c:pt>
                <c:pt idx="40">
                  <c:v>0.34477596793176202</c:v>
                </c:pt>
              </c:numCache>
            </c:numRef>
          </c:val>
        </c:ser>
        <c:ser>
          <c:idx val="14"/>
          <c:order val="14"/>
          <c:tx>
            <c:strRef>
              <c:f>'Surface Plot - Drop Call p'!$B$137</c:f>
              <c:strCache>
                <c:ptCount val="1"/>
                <c:pt idx="0">
                  <c:v>24.1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p'!$C$137:$AQ$137</c:f>
              <c:numCache>
                <c:formatCode>General</c:formatCode>
                <c:ptCount val="41"/>
                <c:pt idx="0">
                  <c:v>4.9528098911603882E-2</c:v>
                </c:pt>
                <c:pt idx="1">
                  <c:v>5.2336437277013988E-2</c:v>
                </c:pt>
                <c:pt idx="2">
                  <c:v>5.5294749966729659E-2</c:v>
                </c:pt>
                <c:pt idx="3">
                  <c:v>5.8409974397524794E-2</c:v>
                </c:pt>
                <c:pt idx="4">
                  <c:v>6.168924535060246E-2</c:v>
                </c:pt>
                <c:pt idx="5">
                  <c:v>6.5139885576512374E-2</c:v>
                </c:pt>
                <c:pt idx="6">
                  <c:v>6.8769394133325501E-2</c:v>
                </c:pt>
                <c:pt idx="7">
                  <c:v>7.2585432248277473E-2</c:v>
                </c:pt>
                <c:pt idx="8">
                  <c:v>7.6595806489232088E-2</c:v>
                </c:pt>
                <c:pt idx="9">
                  <c:v>8.0808449031064197E-2</c:v>
                </c:pt>
                <c:pt idx="10">
                  <c:v>8.5231394803958832E-2</c:v>
                </c:pt>
                <c:pt idx="11">
                  <c:v>8.9872755316262182E-2</c:v>
                </c:pt>
                <c:pt idx="12">
                  <c:v>9.4740688954521424E-2</c:v>
                </c:pt>
                <c:pt idx="13">
                  <c:v>9.9843367578372547E-2</c:v>
                </c:pt>
                <c:pt idx="14">
                  <c:v>0.10518893924863583</c:v>
                </c:pt>
                <c:pt idx="15">
                  <c:v>0.11078548695402501</c:v>
                </c:pt>
                <c:pt idx="16">
                  <c:v>0.11664098323589477</c:v>
                </c:pt>
                <c:pt idx="17">
                  <c:v>0.12276324065202898</c:v>
                </c:pt>
                <c:pt idx="18">
                  <c:v>0.12915985807009384</c:v>
                </c:pt>
                <c:pt idx="19">
                  <c:v>0.13583816283942482</c:v>
                </c:pt>
                <c:pt idx="20">
                  <c:v>0.14280514895649113</c:v>
                </c:pt>
                <c:pt idx="21">
                  <c:v>0.1500674114146866</c:v>
                </c:pt>
                <c:pt idx="22">
                  <c:v>0.15763107701278684</c:v>
                </c:pt>
                <c:pt idx="23">
                  <c:v>0.16550173198793719</c:v>
                </c:pt>
                <c:pt idx="24">
                  <c:v>0.17368434693750609</c:v>
                </c:pt>
                <c:pt idx="25">
                  <c:v>0.18218319959827384</c:v>
                </c:pt>
                <c:pt idx="26">
                  <c:v>0.19100179615954058</c:v>
                </c:pt>
                <c:pt idx="27">
                  <c:v>0.20014279189669307</c:v>
                </c:pt>
                <c:pt idx="28">
                  <c:v>0.20960791202099699</c:v>
                </c:pt>
                <c:pt idx="29">
                  <c:v>0.21939787374686967</c:v>
                </c:pt>
                <c:pt idx="30">
                  <c:v>0.22951231067623365</c:v>
                </c:pt>
                <c:pt idx="31">
                  <c:v>0.2399497006870191</c:v>
                </c:pt>
                <c:pt idx="32">
                  <c:v>0.25070729858547908</c:v>
                </c:pt>
                <c:pt idx="33">
                  <c:v>0.26178107483560381</c:v>
                </c:pt>
                <c:pt idx="34">
                  <c:v>0.27316566170947171</c:v>
                </c:pt>
                <c:pt idx="35">
                  <c:v>0.28485430820595836</c:v>
                </c:pt>
                <c:pt idx="36">
                  <c:v>0.29683884505833774</c:v>
                </c:pt>
                <c:pt idx="37">
                  <c:v>0.30910966109103605</c:v>
                </c:pt>
                <c:pt idx="38">
                  <c:v>0.32165569209003891</c:v>
                </c:pt>
                <c:pt idx="39">
                  <c:v>0.33446442321912151</c:v>
                </c:pt>
                <c:pt idx="40">
                  <c:v>0.34752190584526554</c:v>
                </c:pt>
              </c:numCache>
            </c:numRef>
          </c:val>
        </c:ser>
        <c:ser>
          <c:idx val="15"/>
          <c:order val="15"/>
          <c:tx>
            <c:strRef>
              <c:f>'Surface Plot - Drop Call p'!$B$138</c:f>
              <c:strCache>
                <c:ptCount val="1"/>
                <c:pt idx="0">
                  <c:v>24.25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p'!$C$138:$AQ$138</c:f>
              <c:numCache>
                <c:formatCode>General</c:formatCode>
                <c:ptCount val="41"/>
                <c:pt idx="0">
                  <c:v>5.010236907710823E-2</c:v>
                </c:pt>
                <c:pt idx="1">
                  <c:v>5.2941455942624019E-2</c:v>
                </c:pt>
                <c:pt idx="2">
                  <c:v>5.5931948827648285E-2</c:v>
                </c:pt>
                <c:pt idx="3">
                  <c:v>5.9080827025787659E-2</c:v>
                </c:pt>
                <c:pt idx="4">
                  <c:v>6.2395265410647979E-2</c:v>
                </c:pt>
                <c:pt idx="5">
                  <c:v>6.5882624584564273E-2</c:v>
                </c:pt>
                <c:pt idx="6">
                  <c:v>6.9550438717218027E-2</c:v>
                </c:pt>
                <c:pt idx="7">
                  <c:v>7.3406400863357743E-2</c:v>
                </c:pt>
                <c:pt idx="8">
                  <c:v>7.7458345545479756E-2</c:v>
                </c:pt>
                <c:pt idx="9">
                  <c:v>8.171422838668585E-2</c:v>
                </c:pt>
                <c:pt idx="10">
                  <c:v>8.6182102581562114E-2</c:v>
                </c:pt>
                <c:pt idx="11">
                  <c:v>9.0870091999421185E-2</c:v>
                </c:pt>
                <c:pt idx="12">
                  <c:v>9.5786360725244796E-2</c:v>
                </c:pt>
                <c:pt idx="13">
                  <c:v>0.10093907885981568</c:v>
                </c:pt>
                <c:pt idx="14">
                  <c:v>0.10633638442250008</c:v>
                </c:pt>
                <c:pt idx="15">
                  <c:v>0.11198634122859291</c:v>
                </c:pt>
                <c:pt idx="16">
                  <c:v>0.1178968926486884</c:v>
                </c:pt>
                <c:pt idx="17">
                  <c:v>0.12407581120076001</c:v>
                </c:pt>
                <c:pt idx="18">
                  <c:v>0.1305306439769863</c:v>
                </c:pt>
                <c:pt idx="19">
                  <c:v>0.13726865396719701</c:v>
                </c:pt>
                <c:pt idx="20">
                  <c:v>0.14429675740929498</c:v>
                </c:pt>
                <c:pt idx="21">
                  <c:v>0.15162145737409785</c:v>
                </c:pt>
                <c:pt idx="22">
                  <c:v>0.15924877387742431</c:v>
                </c:pt>
                <c:pt idx="23">
                  <c:v>0.16718417090531121</c:v>
                </c:pt>
                <c:pt idx="24">
                  <c:v>0.17543248083801927</c:v>
                </c:pt>
                <c:pt idx="25">
                  <c:v>0.1839978268636048</c:v>
                </c:pt>
                <c:pt idx="26">
                  <c:v>0.19288354408052508</c:v>
                </c:pt>
                <c:pt idx="27">
                  <c:v>0.2020921000987746</c:v>
                </c:pt>
                <c:pt idx="28">
                  <c:v>0.21162501605776024</c:v>
                </c:pt>
                <c:pt idx="29">
                  <c:v>0.2214827890834111</c:v>
                </c:pt>
                <c:pt idx="30">
                  <c:v>0.23166481730341493</c:v>
                </c:pt>
                <c:pt idx="31">
                  <c:v>0.24216932862416757</c:v>
                </c:pt>
                <c:pt idx="32">
                  <c:v>0.25299331454200136</c:v>
                </c:pt>
                <c:pt idx="33">
                  <c:v>0.26413247031039494</c:v>
                </c:pt>
                <c:pt idx="34">
                  <c:v>0.27558114281010271</c:v>
                </c:pt>
                <c:pt idx="35">
                  <c:v>0.28733228746663503</c:v>
                </c:pt>
                <c:pt idx="36">
                  <c:v>0.2993774355258807</c:v>
                </c:pt>
                <c:pt idx="37">
                  <c:v>0.31170667293112281</c:v>
                </c:pt>
                <c:pt idx="38">
                  <c:v>0.32430863194135745</c:v>
                </c:pt>
                <c:pt idx="39">
                  <c:v>0.33717049649082576</c:v>
                </c:pt>
                <c:pt idx="40">
                  <c:v>0.35027802211338865</c:v>
                </c:pt>
              </c:numCache>
            </c:numRef>
          </c:val>
        </c:ser>
        <c:ser>
          <c:idx val="16"/>
          <c:order val="16"/>
          <c:tx>
            <c:strRef>
              <c:f>'Surface Plot - Drop Call p'!$B$139</c:f>
              <c:strCache>
                <c:ptCount val="1"/>
                <c:pt idx="0">
                  <c:v>24.4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p'!$C$139:$AQ$139</c:f>
              <c:numCache>
                <c:formatCode>General</c:formatCode>
                <c:ptCount val="41"/>
                <c:pt idx="0">
                  <c:v>5.0682942749440962E-2</c:v>
                </c:pt>
                <c:pt idx="1">
                  <c:v>5.3553073490785627E-2</c:v>
                </c:pt>
                <c:pt idx="2">
                  <c:v>5.6576050816192727E-2</c:v>
                </c:pt>
                <c:pt idx="3">
                  <c:v>5.9758895559135376E-2</c:v>
                </c:pt>
                <c:pt idx="4">
                  <c:v>6.3108822256931943E-2</c:v>
                </c:pt>
                <c:pt idx="5">
                  <c:v>6.6633228834337338E-2</c:v>
                </c:pt>
                <c:pt idx="6">
                  <c:v>7.0339683933407449E-2</c:v>
                </c:pt>
                <c:pt idx="7">
                  <c:v>7.4235911677953209E-2</c:v>
                </c:pt>
                <c:pt idx="8">
                  <c:v>7.8329773658065344E-2</c:v>
                </c:pt>
                <c:pt idx="9">
                  <c:v>8.2629247920185528E-2</c:v>
                </c:pt>
                <c:pt idx="10">
                  <c:v>8.7142404751585092E-2</c:v>
                </c:pt>
                <c:pt idx="11">
                  <c:v>9.18773790554957E-2</c:v>
                </c:pt>
                <c:pt idx="12">
                  <c:v>9.6842339125152957E-2</c:v>
                </c:pt>
                <c:pt idx="13">
                  <c:v>0.10204545164232687</c:v>
                </c:pt>
                <c:pt idx="14">
                  <c:v>0.10749484274918335</c:v>
                </c:pt>
                <c:pt idx="15">
                  <c:v>0.11319855507220523</c:v>
                </c:pt>
                <c:pt idx="16">
                  <c:v>0.11916450061400802</c:v>
                </c:pt>
                <c:pt idx="17">
                  <c:v>0.12540040947377051</c:v>
                </c:pt>
                <c:pt idx="18">
                  <c:v>0.13191377441010094</c:v>
                </c:pt>
                <c:pt idx="19">
                  <c:v>0.13871179132179345</c:v>
                </c:pt>
                <c:pt idx="20">
                  <c:v>0.14580129579222109</c:v>
                </c:pt>
                <c:pt idx="21">
                  <c:v>0.15318869592196535</c:v>
                </c:pt>
                <c:pt idx="22">
                  <c:v>0.16087990176132819</c:v>
                </c:pt>
                <c:pt idx="23">
                  <c:v>0.16888025174892884</c:v>
                </c:pt>
                <c:pt idx="24">
                  <c:v>0.1771944366636003</c:v>
                </c:pt>
                <c:pt idx="25">
                  <c:v>0.18582642170282818</c:v>
                </c:pt>
                <c:pt idx="26">
                  <c:v>0.19477936741014251</c:v>
                </c:pt>
                <c:pt idx="27">
                  <c:v>0.20405555028386269</c:v>
                </c:pt>
                <c:pt idx="28">
                  <c:v>0.21365628400765133</c:v>
                </c:pt>
                <c:pt idx="29">
                  <c:v>0.22358184234627343</c:v>
                </c:pt>
                <c:pt idx="30">
                  <c:v>0.23383138484423233</c:v>
                </c:pt>
                <c:pt idx="31">
                  <c:v>0.24440288654670539</c:v>
                </c:pt>
                <c:pt idx="32">
                  <c:v>0.25529307302737914</c:v>
                </c:pt>
                <c:pt idx="33">
                  <c:v>0.26649736205226304</c:v>
                </c:pt>
                <c:pt idx="34">
                  <c:v>0.27800981322830765</c:v>
                </c:pt>
                <c:pt idx="35">
                  <c:v>0.28982308697690978</c:v>
                </c:pt>
                <c:pt idx="36">
                  <c:v>0.30192841413187288</c:v>
                </c:pt>
                <c:pt idx="37">
                  <c:v>0.31431557738649996</c:v>
                </c:pt>
                <c:pt idx="38">
                  <c:v>0.32697290570353527</c:v>
                </c:pt>
                <c:pt idx="39">
                  <c:v>0.33988728265401974</c:v>
                </c:pt>
                <c:pt idx="40">
                  <c:v>0.35304416946744516</c:v>
                </c:pt>
              </c:numCache>
            </c:numRef>
          </c:val>
        </c:ser>
        <c:ser>
          <c:idx val="17"/>
          <c:order val="17"/>
          <c:tx>
            <c:strRef>
              <c:f>'Surface Plot - Drop Call p'!$B$140</c:f>
              <c:strCache>
                <c:ptCount val="1"/>
                <c:pt idx="0">
                  <c:v>24.55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p'!$C$140:$AQ$140</c:f>
              <c:numCache>
                <c:formatCode>General</c:formatCode>
                <c:ptCount val="41"/>
                <c:pt idx="0">
                  <c:v>5.1269880850608698E-2</c:v>
                </c:pt>
                <c:pt idx="1">
                  <c:v>5.4171352718848459E-2</c:v>
                </c:pt>
                <c:pt idx="2">
                  <c:v>5.7227120541849183E-2</c:v>
                </c:pt>
                <c:pt idx="3">
                  <c:v>6.0444246337558613E-2</c:v>
                </c:pt>
                <c:pt idx="4">
                  <c:v>6.3829983858047362E-2</c:v>
                </c:pt>
                <c:pt idx="5">
                  <c:v>6.7391767798952076E-2</c:v>
                </c:pt>
                <c:pt idx="6">
                  <c:v>7.1137200611352105E-2</c:v>
                </c:pt>
                <c:pt idx="7">
                  <c:v>7.5074036703596747E-2</c:v>
                </c:pt>
                <c:pt idx="8">
                  <c:v>7.9210163818311127E-2</c:v>
                </c:pt>
                <c:pt idx="9">
                  <c:v>8.3553581370464064E-2</c:v>
                </c:pt>
                <c:pt idx="10">
                  <c:v>8.8112375536548798E-2</c:v>
                </c:pt>
                <c:pt idx="11">
                  <c:v>9.2894690893226259E-2</c:v>
                </c:pt>
                <c:pt idx="12">
                  <c:v>9.7908698416845935E-2</c:v>
                </c:pt>
                <c:pt idx="13">
                  <c:v>0.10316255967376323</c:v>
                </c:pt>
                <c:pt idx="14">
                  <c:v>0.1086643870559688</c:v>
                </c:pt>
                <c:pt idx="15">
                  <c:v>0.11442219994788964</c:v>
                </c:pt>
                <c:pt idx="16">
                  <c:v>0.1204438767489092</c:v>
                </c:pt>
                <c:pt idx="17">
                  <c:v>0.12673710272272171</c:v>
                </c:pt>
                <c:pt idx="18">
                  <c:v>0.13330931369949675</c:v>
                </c:pt>
                <c:pt idx="19">
                  <c:v>0.14016763572026977</c:v>
                </c:pt>
                <c:pt idx="20">
                  <c:v>0.14731882078506728</c:v>
                </c:pt>
                <c:pt idx="21">
                  <c:v>0.15476917894688214</c:v>
                </c:pt>
                <c:pt idx="22">
                  <c:v>0.16252450708229477</c:v>
                </c:pt>
                <c:pt idx="23">
                  <c:v>0.17059001476554075</c:v>
                </c:pt>
                <c:pt idx="24">
                  <c:v>0.17897024777501733</c:v>
                </c:pt>
                <c:pt idx="25">
                  <c:v>0.18766900986807555</c:v>
                </c:pt>
                <c:pt idx="26">
                  <c:v>0.19668928356948812</c:v>
                </c:pt>
                <c:pt idx="27">
                  <c:v>0.20603315082881352</c:v>
                </c:pt>
                <c:pt idx="28">
                  <c:v>0.21570171450913939</c:v>
                </c:pt>
                <c:pt idx="29">
                  <c:v>0.22569502177112374</c:v>
                </c:pt>
                <c:pt idx="30">
                  <c:v>0.23601199050824112</c:v>
                </c:pt>
                <c:pt idx="31">
                  <c:v>0.24665034006777004</c:v>
                </c:pt>
                <c:pt idx="32">
                  <c:v>0.25760652755325458</c:v>
                </c:pt>
                <c:pt idx="33">
                  <c:v>0.26887569104381415</c:v>
                </c:pt>
                <c:pt idx="34">
                  <c:v>0.28045160107977385</c:v>
                </c:pt>
                <c:pt idx="35">
                  <c:v>0.29232662174896057</c:v>
                </c:pt>
                <c:pt idx="36">
                  <c:v>0.30449168266050952</c:v>
                </c:pt>
                <c:pt idx="37">
                  <c:v>0.31693626301070771</c:v>
                </c:pt>
                <c:pt idx="38">
                  <c:v>0.32964838882679343</c:v>
                </c:pt>
                <c:pt idx="39">
                  <c:v>0.34261464431935762</c:v>
                </c:pt>
                <c:pt idx="40">
                  <c:v>0.35582019808299792</c:v>
                </c:pt>
              </c:numCache>
            </c:numRef>
          </c:val>
        </c:ser>
        <c:ser>
          <c:idx val="18"/>
          <c:order val="18"/>
          <c:tx>
            <c:strRef>
              <c:f>'Surface Plot - Drop Call p'!$B$141</c:f>
              <c:strCache>
                <c:ptCount val="1"/>
                <c:pt idx="0">
                  <c:v>24.7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p'!$C$141:$AQ$141</c:f>
              <c:numCache>
                <c:formatCode>General</c:formatCode>
                <c:ptCount val="41"/>
                <c:pt idx="0">
                  <c:v>5.1863244698523783E-2</c:v>
                </c:pt>
                <c:pt idx="1">
                  <c:v>5.4796356808304955E-2</c:v>
                </c:pt>
                <c:pt idx="2">
                  <c:v>5.7885222982785763E-2</c:v>
                </c:pt>
                <c:pt idx="3">
                  <c:v>6.1136946050191779E-2</c:v>
                </c:pt>
                <c:pt idx="4">
                  <c:v>6.4558818507722271E-2</c:v>
                </c:pt>
                <c:pt idx="5">
                  <c:v>6.8158311247781961E-2</c:v>
                </c:pt>
                <c:pt idx="6">
                  <c:v>7.1943059842599522E-2</c:v>
                </c:pt>
                <c:pt idx="7">
                  <c:v>7.5920848174056144E-2</c:v>
                </c:pt>
                <c:pt idx="8">
                  <c:v>8.0099589193827425E-2</c:v>
                </c:pt>
                <c:pt idx="9">
                  <c:v>8.448730260028213E-2</c:v>
                </c:pt>
                <c:pt idx="10">
                  <c:v>8.909208922355874E-2</c:v>
                </c:pt>
                <c:pt idx="11">
                  <c:v>9.3922101919482165E-2</c:v>
                </c:pt>
                <c:pt idx="12">
                  <c:v>9.8985512787127208E-2</c:v>
                </c:pt>
                <c:pt idx="13">
                  <c:v>0.10429047654455781</c:v>
                </c:pt>
                <c:pt idx="14">
                  <c:v>0.10984508992322346</c:v>
                </c:pt>
                <c:pt idx="15">
                  <c:v>0.11565734697432409</c:v>
                </c:pt>
                <c:pt idx="16">
                  <c:v>0.12173509022074658</c:v>
                </c:pt>
                <c:pt idx="17">
                  <c:v>0.12808595763644501</c:v>
                </c:pt>
                <c:pt idx="18">
                  <c:v>0.13471732549177143</c:v>
                </c:pt>
                <c:pt idx="19">
                  <c:v>0.1416362471685102</c:v>
                </c:pt>
                <c:pt idx="20">
                  <c:v>0.14884938812226089</c:v>
                </c:pt>
                <c:pt idx="21">
                  <c:v>0.15636295725215268</c:v>
                </c:pt>
                <c:pt idx="22">
                  <c:v>0.1641826350281568</c:v>
                </c:pt>
                <c:pt idx="23">
                  <c:v>0.17231349882366626</c:v>
                </c:pt>
                <c:pt idx="24">
                  <c:v>0.18075994600431916</c:v>
                </c:pt>
                <c:pt idx="25">
                  <c:v>0.18952561543163282</c:v>
                </c:pt>
                <c:pt idx="26">
                  <c:v>0.19861330814983491</c:v>
                </c:pt>
                <c:pt idx="27">
                  <c:v>0.20802490813381988</c:v>
                </c:pt>
                <c:pt idx="28">
                  <c:v>0.21776130408248942</c:v>
                </c:pt>
                <c:pt idx="29">
                  <c:v>0.22782231334150665</c:v>
                </c:pt>
                <c:pt idx="30">
                  <c:v>0.23820660912902458</c:v>
                </c:pt>
                <c:pt idx="31">
                  <c:v>0.24891165231327994</c:v>
                </c:pt>
                <c:pt idx="32">
                  <c:v>0.25993362904797696</c:v>
                </c:pt>
                <c:pt idx="33">
                  <c:v>0.27126739560601681</c:v>
                </c:pt>
                <c:pt idx="34">
                  <c:v>0.28290643176041502</c:v>
                </c:pt>
                <c:pt idx="35">
                  <c:v>0.29484280403960256</c:v>
                </c:pt>
                <c:pt idx="36">
                  <c:v>0.30706714012970782</c:v>
                </c:pt>
                <c:pt idx="37">
                  <c:v>0.31956861560661293</c:v>
                </c:pt>
                <c:pt idx="38">
                  <c:v>0.33233495405430169</c:v>
                </c:pt>
                <c:pt idx="39">
                  <c:v>0.34535244146316346</c:v>
                </c:pt>
                <c:pt idx="40">
                  <c:v>0.35860595560371034</c:v>
                </c:pt>
              </c:numCache>
            </c:numRef>
          </c:val>
        </c:ser>
        <c:ser>
          <c:idx val="19"/>
          <c:order val="19"/>
          <c:tx>
            <c:strRef>
              <c:f>'Surface Plot - Drop Call p'!$B$142</c:f>
              <c:strCache>
                <c:ptCount val="1"/>
                <c:pt idx="0">
                  <c:v>24.85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p'!$C$142:$AQ$142</c:f>
              <c:numCache>
                <c:formatCode>General</c:formatCode>
                <c:ptCount val="41"/>
                <c:pt idx="0">
                  <c:v>5.2463096004835952E-2</c:v>
                </c:pt>
                <c:pt idx="1">
                  <c:v>5.5428149321880581E-2</c:v>
                </c:pt>
                <c:pt idx="2">
                  <c:v>5.855042348212345E-2</c:v>
                </c:pt>
                <c:pt idx="3">
                  <c:v>6.1837061730683346E-2</c:v>
                </c:pt>
                <c:pt idx="4">
                  <c:v>6.5295394819206209E-2</c:v>
                </c:pt>
                <c:pt idx="5">
                  <c:v>6.893292923977111E-2</c:v>
                </c:pt>
                <c:pt idx="6">
                  <c:v>7.2757332972949659E-2</c:v>
                </c:pt>
                <c:pt idx="7">
                  <c:v>7.6776418536258356E-2</c:v>
                </c:pt>
                <c:pt idx="8">
                  <c:v>8.099812311811519E-2</c:v>
                </c:pt>
                <c:pt idx="9">
                  <c:v>8.5430485584462632E-2</c:v>
                </c:pt>
                <c:pt idx="10">
                  <c:v>9.0081620151034353E-2</c:v>
                </c:pt>
                <c:pt idx="11">
                  <c:v>9.4959686524453593E-2</c:v>
                </c:pt>
                <c:pt idx="12">
                  <c:v>0.1000728563306048</c:v>
                </c:pt>
                <c:pt idx="13">
                  <c:v>0.10542927566968953</c:v>
                </c:pt>
                <c:pt idx="14">
                  <c:v>0.11103702366471349</c:v>
                </c:pt>
                <c:pt idx="15">
                  <c:v>0.11690406690449336</c:v>
                </c:pt>
                <c:pt idx="16">
                  <c:v>0.12303820972419043</c:v>
                </c:pt>
                <c:pt idx="17">
                  <c:v>0.12944704031636509</c:v>
                </c:pt>
                <c:pt idx="18">
                  <c:v>0.1361378727239661</c:v>
                </c:pt>
                <c:pt idx="19">
                  <c:v>0.14311768483372281</c:v>
                </c:pt>
                <c:pt idx="20">
                  <c:v>0.15039305256409025</c:v>
                </c:pt>
                <c:pt idx="21">
                  <c:v>0.15797008052594522</c:v>
                </c:pt>
                <c:pt idx="22">
                  <c:v>0.16585432952608262</c:v>
                </c:pt>
                <c:pt idx="23">
                  <c:v>0.17405074138230883</c:v>
                </c:pt>
                <c:pt idx="24">
                  <c:v>0.18256356162327966</c:v>
                </c:pt>
                <c:pt idx="25">
                  <c:v>0.19139626075447036</c:v>
                </c:pt>
                <c:pt idx="26">
                  <c:v>0.20055145488164841</c:v>
                </c:pt>
                <c:pt idx="27">
                  <c:v>0.21003082659234798</c:v>
                </c:pt>
                <c:pt idx="28">
                  <c:v>0.21983504710109397</c:v>
                </c:pt>
                <c:pt idx="29">
                  <c:v>0.22996370076207234</c:v>
                </c:pt>
                <c:pt idx="30">
                  <c:v>0.24041521313984232</c:v>
                </c:pt>
                <c:pt idx="31">
                  <c:v>0.25118678390053778</c:v>
                </c:pt>
                <c:pt idx="32">
                  <c:v>0.26227432583869797</c:v>
                </c:pt>
                <c:pt idx="33">
                  <c:v>0.27367241138431525</c:v>
                </c:pt>
                <c:pt idx="34">
                  <c:v>0.28537422793700518</c:v>
                </c:pt>
                <c:pt idx="35">
                  <c:v>0.29737154334590576</c:v>
                </c:pt>
                <c:pt idx="36">
                  <c:v>0.30965468279211922</c:v>
                </c:pt>
                <c:pt idx="37">
                  <c:v>0.32221251823316049</c:v>
                </c:pt>
                <c:pt idx="38">
                  <c:v>0.33503247143493076</c:v>
                </c:pt>
                <c:pt idx="39">
                  <c:v>0.34810053144635267</c:v>
                </c:pt>
                <c:pt idx="40">
                  <c:v>0.36140128716649861</c:v>
                </c:pt>
              </c:numCache>
            </c:numRef>
          </c:val>
        </c:ser>
        <c:ser>
          <c:idx val="20"/>
          <c:order val="20"/>
          <c:tx>
            <c:strRef>
              <c:f>'Surface Plot - Drop Call p'!$B$143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p'!$C$143:$AQ$143</c:f>
              <c:numCache>
                <c:formatCode>General</c:formatCode>
                <c:ptCount val="41"/>
                <c:pt idx="0">
                  <c:v>5.3069496872615009E-2</c:v>
                </c:pt>
                <c:pt idx="1">
                  <c:v>5.6066794200459041E-2</c:v>
                </c:pt>
                <c:pt idx="2">
                  <c:v>5.9222787744025056E-2</c:v>
                </c:pt>
                <c:pt idx="3">
                  <c:v>6.2544660752367129E-2</c:v>
                </c:pt>
                <c:pt idx="4">
                  <c:v>6.6039781719439861E-2</c:v>
                </c:pt>
                <c:pt idx="5">
                  <c:v>6.971569211651707E-2</c:v>
                </c:pt>
                <c:pt idx="6">
                  <c:v>7.3580091594365585E-2</c:v>
                </c:pt>
                <c:pt idx="7">
                  <c:v>7.7640820440943559E-2</c:v>
                </c:pt>
                <c:pt idx="8">
                  <c:v>8.1905839079881401E-2</c:v>
                </c:pt>
                <c:pt idx="9">
                  <c:v>8.6383204397790098E-2</c:v>
                </c:pt>
                <c:pt idx="10">
                  <c:v>9.1081042695121434E-2</c:v>
                </c:pt>
                <c:pt idx="11">
                  <c:v>9.6007519066514557E-2</c:v>
                </c:pt>
                <c:pt idx="12">
                  <c:v>0.10117080303295371</c:v>
                </c:pt>
                <c:pt idx="13">
                  <c:v>0.10657903027030811</c:v>
                </c:pt>
                <c:pt idx="14">
                  <c:v>0.11224026030757175</c:v>
                </c:pt>
                <c:pt idx="15">
                  <c:v>0.11816243010400003</c:v>
                </c:pt>
                <c:pt idx="16">
                  <c:v>0.12435330345790543</c:v>
                </c:pt>
                <c:pt idx="17">
                  <c:v>0.13082041625159763</c:v>
                </c:pt>
                <c:pt idx="18">
                  <c:v>0.13757101759716481</c:v>
                </c:pt>
                <c:pt idx="19">
                  <c:v>0.1446120070166573</c:v>
                </c:pt>
                <c:pt idx="20">
                  <c:v>0.15194986786769377</c:v>
                </c:pt>
                <c:pt idx="21">
                  <c:v>0.15959059731124514</c:v>
                </c:pt>
                <c:pt idx="22">
                  <c:v>0.16753963321172932</c:v>
                </c:pt>
                <c:pt idx="23">
                  <c:v>0.17580177845958694</c:v>
                </c:pt>
                <c:pt idx="24">
                  <c:v>0.18438112331182879</c:v>
                </c:pt>
                <c:pt idx="25">
                  <c:v>0.19328096645483914</c:v>
                </c:pt>
                <c:pt idx="26">
                  <c:v>0.20250373560375534</c:v>
                </c:pt>
                <c:pt idx="27">
                  <c:v>0.21205090856132428</c:v>
                </c:pt>
                <c:pt idx="28">
                  <c:v>0.22192293576315733</c:v>
                </c:pt>
                <c:pt idx="29">
                  <c:v>0.23211916543226535</c:v>
                </c:pt>
                <c:pt idx="30">
                  <c:v>0.24263777254984975</c:v>
                </c:pt>
                <c:pt idx="31">
                  <c:v>0.25347569291751748</c:v>
                </c:pt>
                <c:pt idx="32">
                  <c:v>0.26462856363426185</c:v>
                </c:pt>
                <c:pt idx="33">
                  <c:v>0.27609067133564513</c:v>
                </c:pt>
                <c:pt idx="34">
                  <c:v>0.28785490953881443</c:v>
                </c:pt>
                <c:pt idx="35">
                  <c:v>0.29991274640190585</c:v>
                </c:pt>
                <c:pt idx="36">
                  <c:v>0.31225420413731325</c:v>
                </c:pt>
                <c:pt idx="37">
                  <c:v>0.32486785121335721</c:v>
                </c:pt>
                <c:pt idx="38">
                  <c:v>0.33774080833728054</c:v>
                </c:pt>
                <c:pt idx="39">
                  <c:v>0.35085876903465141</c:v>
                </c:pt>
                <c:pt idx="40">
                  <c:v>0.36420603542798202</c:v>
                </c:pt>
              </c:numCache>
            </c:numRef>
          </c:val>
        </c:ser>
        <c:ser>
          <c:idx val="21"/>
          <c:order val="21"/>
          <c:tx>
            <c:strRef>
              <c:f>'Surface Plot - Drop Call p'!$B$144</c:f>
              <c:strCache>
                <c:ptCount val="1"/>
                <c:pt idx="0">
                  <c:v>25.15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p'!$C$144:$AQ$144</c:f>
              <c:numCache>
                <c:formatCode>General</c:formatCode>
                <c:ptCount val="41"/>
                <c:pt idx="0">
                  <c:v>5.3682509793881915E-2</c:v>
                </c:pt>
                <c:pt idx="1">
                  <c:v>5.6712355759839808E-2</c:v>
                </c:pt>
                <c:pt idx="2">
                  <c:v>5.9902381829599789E-2</c:v>
                </c:pt>
                <c:pt idx="3">
                  <c:v>6.3259810823231843E-2</c:v>
                </c:pt>
                <c:pt idx="4">
                  <c:v>6.6792048443005375E-2</c:v>
                </c:pt>
                <c:pt idx="5">
                  <c:v>7.0506670495116636E-2</c:v>
                </c:pt>
                <c:pt idx="6">
                  <c:v>7.4411407536629268E-2</c:v>
                </c:pt>
                <c:pt idx="7">
                  <c:v>7.8514126733046946E-2</c:v>
                </c:pt>
                <c:pt idx="8">
                  <c:v>8.2822810712066083E-2</c:v>
                </c:pt>
                <c:pt idx="9">
                  <c:v>8.7345533202606185E-2</c:v>
                </c:pt>
                <c:pt idx="10">
                  <c:v>9.2090431255786614E-2</c:v>
                </c:pt>
                <c:pt idx="11">
                  <c:v>9.7065673856756213E-2</c:v>
                </c:pt>
                <c:pt idx="12">
                  <c:v>0.10227942675383964</c:v>
                </c:pt>
                <c:pt idx="13">
                  <c:v>0.10773981335501449</c:v>
                </c:pt>
                <c:pt idx="14">
                  <c:v>0.11345487157191922</c:v>
                </c:pt>
                <c:pt idx="15">
                  <c:v>0.11943250652903198</c:v>
                </c:pt>
                <c:pt idx="16">
                  <c:v>0.12568043910089449</c:v>
                </c:pt>
                <c:pt idx="17">
                  <c:v>0.13220615029372743</c:v>
                </c:pt>
                <c:pt idx="18">
                  <c:v>0.13901682154979572</c:v>
                </c:pt>
                <c:pt idx="19">
                  <c:v>0.14611927112355275</c:v>
                </c:pt>
                <c:pt idx="20">
                  <c:v>0.15351988675781614</c:v>
                </c:pt>
                <c:pt idx="21">
                  <c:v>0.1612245549756216</c:v>
                </c:pt>
                <c:pt idx="22">
                  <c:v>0.16923858739826309</c:v>
                </c:pt>
                <c:pt idx="23">
                  <c:v>0.17756664460129579</c:v>
                </c:pt>
                <c:pt idx="24">
                  <c:v>0.18621265812648691</c:v>
                </c:pt>
                <c:pt idx="25">
                  <c:v>0.19517975137695268</c:v>
                </c:pt>
                <c:pt idx="26">
                  <c:v>0.20447016023268808</c:v>
                </c:pt>
                <c:pt idx="27">
                  <c:v>0.21408515433159558</c:v>
                </c:pt>
                <c:pt idx="28">
                  <c:v>0.22402496006375702</c:v>
                </c:pt>
                <c:pt idx="29">
                  <c:v>0.23428868642049902</c:v>
                </c:pt>
                <c:pt idx="30">
                  <c:v>0.24487425492091511</c:v>
                </c:pt>
                <c:pt idx="31">
                  <c:v>0.25577833490286106</c:v>
                </c:pt>
                <c:pt idx="32">
                  <c:v>0.26699628550891596</c:v>
                </c:pt>
                <c:pt idx="33">
                  <c:v>0.27852210571637542</c:v>
                </c:pt>
                <c:pt idx="34">
                  <c:v>0.29034839375027044</c:v>
                </c:pt>
                <c:pt idx="35">
                  <c:v>0.30246631717642813</c:v>
                </c:pt>
                <c:pt idx="36">
                  <c:v>0.31486559489514887</c:v>
                </c:pt>
                <c:pt idx="37">
                  <c:v>0.32753449214350228</c:v>
                </c:pt>
                <c:pt idx="38">
                  <c:v>0.34045982946499337</c:v>
                </c:pt>
                <c:pt idx="39">
                  <c:v>0.35362700642011829</c:v>
                </c:pt>
                <c:pt idx="40">
                  <c:v>0.36702004059222948</c:v>
                </c:pt>
              </c:numCache>
            </c:numRef>
          </c:val>
        </c:ser>
        <c:ser>
          <c:idx val="22"/>
          <c:order val="22"/>
          <c:tx>
            <c:strRef>
              <c:f>'Surface Plot - Drop Call p'!$B$145</c:f>
              <c:strCache>
                <c:ptCount val="1"/>
                <c:pt idx="0">
                  <c:v>25.3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p'!$C$145:$AQ$145</c:f>
              <c:numCache>
                <c:formatCode>General</c:formatCode>
                <c:ptCount val="41"/>
                <c:pt idx="0">
                  <c:v>5.4302197646984803E-2</c:v>
                </c:pt>
                <c:pt idx="1">
                  <c:v>5.736489868732414E-2</c:v>
                </c:pt>
                <c:pt idx="2">
                  <c:v>6.05892721526195E-2</c:v>
                </c:pt>
                <c:pt idx="3">
                  <c:v>6.3982579980684712E-2</c:v>
                </c:pt>
                <c:pt idx="4">
                  <c:v>6.7552264525852945E-2</c:v>
                </c:pt>
                <c:pt idx="5">
                  <c:v>7.1305935260769934E-2</c:v>
                </c:pt>
                <c:pt idx="6">
                  <c:v>7.525135285873813E-2</c:v>
                </c:pt>
                <c:pt idx="7">
                  <c:v>7.9396410441804011E-2</c:v>
                </c:pt>
                <c:pt idx="8">
                  <c:v>8.3749111780575841E-2</c:v>
                </c:pt>
                <c:pt idx="9">
                  <c:v>8.8317546236096806E-2</c:v>
                </c:pt>
                <c:pt idx="10">
                  <c:v>9.3109860242590214E-2</c:v>
                </c:pt>
                <c:pt idx="11">
                  <c:v>9.8134225143187384E-2</c:v>
                </c:pt>
                <c:pt idx="12">
                  <c:v>0.10339880120950158</c:v>
                </c:pt>
                <c:pt idx="13">
                  <c:v>0.10891169770079549</c:v>
                </c:pt>
                <c:pt idx="14">
                  <c:v>0.11468092885013985</c:v>
                </c:pt>
                <c:pt idx="15">
                  <c:v>0.12071436570398786</c:v>
                </c:pt>
                <c:pt idx="16">
                  <c:v>0.1270196837885097</c:v>
                </c:pt>
                <c:pt idx="17">
                  <c:v>0.13360430663126893</c:v>
                </c:pt>
                <c:pt idx="18">
                  <c:v>0.14047534523063757</c:v>
                </c:pt>
                <c:pt idx="19">
                  <c:v>0.14763953363782173</c:v>
                </c:pt>
                <c:pt idx="20">
                  <c:v>0.15510316089733953</c:v>
                </c:pt>
                <c:pt idx="21">
                  <c:v>0.16287199968081575</c:v>
                </c:pt>
                <c:pt idx="22">
                  <c:v>0.170951232045258</c:v>
                </c:pt>
                <c:pt idx="23">
                  <c:v>0.17934537284941318</c:v>
                </c:pt>
                <c:pt idx="24">
                  <c:v>0.18805819146881828</c:v>
                </c:pt>
                <c:pt idx="25">
                  <c:v>0.19709263255977072</c:v>
                </c:pt>
                <c:pt idx="26">
                  <c:v>0.20645073673222253</c:v>
                </c:pt>
                <c:pt idx="27">
                  <c:v>0.21613356209868151</c:v>
                </c:pt>
                <c:pt idx="28">
                  <c:v>0.22614110776730267</c:v>
                </c:pt>
                <c:pt idx="29">
                  <c:v>0.23647224043883655</c:v>
                </c:pt>
                <c:pt idx="30">
                  <c:v>0.24712462534505467</c:v>
                </c:pt>
                <c:pt idx="31">
                  <c:v>0.25809466282660581</c:v>
                </c:pt>
                <c:pt idx="32">
                  <c:v>0.26937743188686136</c:v>
                </c:pt>
                <c:pt idx="33">
                  <c:v>0.28096664207119537</c:v>
                </c:pt>
                <c:pt idx="34">
                  <c:v>0.29285459500466127</c:v>
                </c:pt>
                <c:pt idx="35">
                  <c:v>0.30503215687203922</c:v>
                </c:pt>
                <c:pt idx="36">
                  <c:v>0.31748874304034524</c:v>
                </c:pt>
                <c:pt idx="37">
                  <c:v>0.33021231590367123</c:v>
                </c:pt>
                <c:pt idx="38">
                  <c:v>0.34318939687335626</c:v>
                </c:pt>
                <c:pt idx="39">
                  <c:v>0.3564050932439678</c:v>
                </c:pt>
                <c:pt idx="40">
                  <c:v>0.36984314043979577</c:v>
                </c:pt>
              </c:numCache>
            </c:numRef>
          </c:val>
        </c:ser>
        <c:ser>
          <c:idx val="23"/>
          <c:order val="23"/>
          <c:tx>
            <c:strRef>
              <c:f>'Surface Plot - Drop Call p'!$B$146</c:f>
              <c:strCache>
                <c:ptCount val="1"/>
                <c:pt idx="0">
                  <c:v>25.45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p'!$C$146:$AQ$146</c:f>
              <c:numCache>
                <c:formatCode>General</c:formatCode>
                <c:ptCount val="41"/>
                <c:pt idx="0">
                  <c:v>5.4928623693816382E-2</c:v>
                </c:pt>
                <c:pt idx="1">
                  <c:v>5.8024488038126182E-2</c:v>
                </c:pt>
                <c:pt idx="2">
                  <c:v>6.1283525475042712E-2</c:v>
                </c:pt>
                <c:pt idx="3">
                  <c:v>6.4713036586105568E-2</c:v>
                </c:pt>
                <c:pt idx="4">
                  <c:v>6.8320499798800102E-2</c:v>
                </c:pt>
                <c:pt idx="5">
                  <c:v>7.2113557559139438E-2</c:v>
                </c:pt>
                <c:pt idx="6">
                  <c:v>7.609999984003861E-2</c:v>
                </c:pt>
                <c:pt idx="7">
                  <c:v>8.0287744770575944E-2</c:v>
                </c:pt>
                <c:pt idx="8">
                  <c:v>8.4684816172721777E-2</c:v>
                </c:pt>
                <c:pt idx="9">
                  <c:v>8.9299317797268449E-2</c:v>
                </c:pt>
                <c:pt idx="10">
                  <c:v>9.4139404060135212E-2</c:v>
                </c:pt>
                <c:pt idx="11">
                  <c:v>9.9213247094600512E-2</c:v>
                </c:pt>
                <c:pt idx="12">
                  <c:v>0.10452899995499237</c:v>
                </c:pt>
                <c:pt idx="13">
                  <c:v>0.11009475583361206</c:v>
                </c:pt>
                <c:pt idx="14">
                  <c:v>0.11591850318580926</c:v>
                </c:pt>
                <c:pt idx="15">
                  <c:v>0.12200807669876114</c:v>
                </c:pt>
                <c:pt idx="16">
                  <c:v>0.12837110408813321</c:v>
                </c:pt>
                <c:pt idx="17">
                  <c:v>0.13501494876381423</c:v>
                </c:pt>
                <c:pt idx="18">
                  <c:v>0.14194664847153801</c:v>
                </c:pt>
                <c:pt idx="19">
                  <c:v>0.14917285009147815</c:v>
                </c:pt>
                <c:pt idx="20">
                  <c:v>0.15669974085759883</c:v>
                </c:pt>
                <c:pt idx="21">
                  <c:v>0.16453297635216294</c:v>
                </c:pt>
                <c:pt idx="22">
                  <c:v>0.17267760572748697</c:v>
                </c:pt>
                <c:pt idx="23">
                  <c:v>0.18113799471056488</c:v>
                </c:pt>
                <c:pt idx="24">
                  <c:v>0.18991774705392003</c:v>
                </c:pt>
                <c:pt idx="25">
                  <c:v>0.19901962520590422</c:v>
                </c:pt>
                <c:pt idx="26">
                  <c:v>0.20844547108313063</c:v>
                </c:pt>
                <c:pt idx="27">
                  <c:v>0.21819612793384163</c:v>
                </c:pt>
                <c:pt idx="28">
                  <c:v>0.22827136438041501</c:v>
                </c:pt>
                <c:pt idx="29">
                  <c:v>0.23866980181820277</c:v>
                </c:pt>
                <c:pt idx="30">
                  <c:v>0.24938884642251111</c:v>
                </c:pt>
                <c:pt idx="31">
                  <c:v>0.26042462707166658</c:v>
                </c:pt>
                <c:pt idx="32">
                  <c:v>0.27177194052766801</c:v>
                </c:pt>
                <c:pt idx="33">
                  <c:v>0.28342420522296902</c:v>
                </c:pt>
                <c:pt idx="34">
                  <c:v>0.29537342497890084</c:v>
                </c:pt>
                <c:pt idx="35">
                  <c:v>0.30761016392514373</c:v>
                </c:pt>
                <c:pt idx="36">
                  <c:v>0.32012353379826575</c:v>
                </c:pt>
                <c:pt idx="37">
                  <c:v>0.33290119466946366</c:v>
                </c:pt>
                <c:pt idx="38">
                  <c:v>0.34592936998719681</c:v>
                </c:pt>
                <c:pt idx="39">
                  <c:v>0.35919287662069482</c:v>
                </c:pt>
                <c:pt idx="40">
                  <c:v>0.37267517035804321</c:v>
                </c:pt>
              </c:numCache>
            </c:numRef>
          </c:val>
        </c:ser>
        <c:ser>
          <c:idx val="24"/>
          <c:order val="24"/>
          <c:tx>
            <c:strRef>
              <c:f>'Surface Plot - Drop Call p'!$B$147</c:f>
              <c:strCache>
                <c:ptCount val="1"/>
                <c:pt idx="0">
                  <c:v>25.6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p'!$C$147:$AQ$147</c:f>
              <c:numCache>
                <c:formatCode>General</c:formatCode>
                <c:ptCount val="41"/>
                <c:pt idx="0">
                  <c:v>5.5561851576869679E-2</c:v>
                </c:pt>
                <c:pt idx="1">
                  <c:v>5.8691189231605753E-2</c:v>
                </c:pt>
                <c:pt idx="2">
                  <c:v>6.1985208902343394E-2</c:v>
                </c:pt>
                <c:pt idx="3">
                  <c:v>6.5451249319187971E-2</c:v>
                </c:pt>
                <c:pt idx="4">
                  <c:v>6.9096824380800198E-2</c:v>
                </c:pt>
                <c:pt idx="5">
                  <c:v>7.2929608788460262E-2</c:v>
                </c:pt>
                <c:pt idx="6">
                  <c:v>7.6957420971093843E-2</c:v>
                </c:pt>
                <c:pt idx="7">
                  <c:v>8.1188203086392019E-2</c:v>
                </c:pt>
                <c:pt idx="8">
                  <c:v>8.5629997885358147E-2</c:v>
                </c:pt>
                <c:pt idx="9">
                  <c:v>9.0290922233611098E-2</c:v>
                </c:pt>
                <c:pt idx="10">
                  <c:v>9.5179137093190258E-2</c:v>
                </c:pt>
                <c:pt idx="11">
                  <c:v>0.10030281378410173</c:v>
                </c:pt>
                <c:pt idx="12">
                  <c:v>0.10567009636607591</c:v>
                </c:pt>
                <c:pt idx="13">
                  <c:v>0.11128906000864121</c:v>
                </c:pt>
                <c:pt idx="14">
                  <c:v>0.11716766525227848</c:v>
                </c:pt>
                <c:pt idx="15">
                  <c:v>0.12331370810568576</c:v>
                </c:pt>
                <c:pt idx="16">
                  <c:v>0.1297347659745316</c:v>
                </c:pt>
                <c:pt idx="17">
                  <c:v>0.13643813947587347</c:v>
                </c:pt>
                <c:pt idx="18">
                  <c:v>0.14343079025985042</c:v>
                </c:pt>
                <c:pt idx="19">
                  <c:v>0.15071927503631732</c:v>
                </c:pt>
                <c:pt idx="20">
                  <c:v>0.15830967608849167</c:v>
                </c:pt>
                <c:pt idx="21">
                  <c:v>0.16620752864786054</c:v>
                </c:pt>
                <c:pt idx="22">
                  <c:v>0.17441774560361822</c:v>
                </c:pt>
                <c:pt idx="23">
                  <c:v>0.18294454012446515</c:v>
                </c:pt>
                <c:pt idx="24">
                  <c:v>0.19179134687896537</c:v>
                </c:pt>
                <c:pt idx="25">
                  <c:v>0.20096074265066102</c:v>
                </c:pt>
                <c:pt idx="26">
                  <c:v>0.21045436725316813</c:v>
                </c:pt>
                <c:pt idx="27">
                  <c:v>0.22027284575547967</c:v>
                </c:pt>
                <c:pt idx="28">
                  <c:v>0.23041571312524967</c:v>
                </c:pt>
                <c:pt idx="29">
                  <c:v>0.24088134248415075</c:v>
                </c:pt>
                <c:pt idx="30">
                  <c:v>0.2516668782404991</c:v>
                </c:pt>
                <c:pt idx="31">
                  <c:v>0.26276817541609665</c:v>
                </c:pt>
                <c:pt idx="32">
                  <c:v>0.27417974651257621</c:v>
                </c:pt>
                <c:pt idx="33">
                  <c:v>0.28589471726357812</c:v>
                </c:pt>
                <c:pt idx="34">
                  <c:v>0.29790479258937508</c:v>
                </c:pt>
                <c:pt idx="35">
                  <c:v>0.31020023400724206</c:v>
                </c:pt>
                <c:pt idx="36">
                  <c:v>0.32276984965192734</c:v>
                </c:pt>
                <c:pt idx="37">
                  <c:v>0.33560099792502318</c:v>
                </c:pt>
                <c:pt idx="38">
                  <c:v>0.34867960562007672</c:v>
                </c:pt>
                <c:pt idx="39">
                  <c:v>0.36199020116350078</c:v>
                </c:pt>
                <c:pt idx="40">
                  <c:v>0.37551596337274346</c:v>
                </c:pt>
              </c:numCache>
            </c:numRef>
          </c:val>
        </c:ser>
        <c:ser>
          <c:idx val="25"/>
          <c:order val="25"/>
          <c:tx>
            <c:strRef>
              <c:f>'Surface Plot - Drop Call p'!$B$148</c:f>
              <c:strCache>
                <c:ptCount val="1"/>
                <c:pt idx="0">
                  <c:v>25.75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p'!$C$148:$AQ$148</c:f>
              <c:numCache>
                <c:formatCode>General</c:formatCode>
                <c:ptCount val="41"/>
                <c:pt idx="0">
                  <c:v>5.620194531612821E-2</c:v>
                </c:pt>
                <c:pt idx="1">
                  <c:v>5.9365068047318857E-2</c:v>
                </c:pt>
                <c:pt idx="2">
                  <c:v>6.2694389878640025E-2</c:v>
                </c:pt>
                <c:pt idx="3">
                  <c:v>6.6197287172062969E-2</c:v>
                </c:pt>
                <c:pt idx="4">
                  <c:v>6.9881308671975659E-2</c:v>
                </c:pt>
                <c:pt idx="5">
                  <c:v>7.3754160591397569E-2</c:v>
                </c:pt>
                <c:pt idx="6">
                  <c:v>7.7823688944280572E-2</c:v>
                </c:pt>
                <c:pt idx="7">
                  <c:v>8.2097858909204499E-2</c:v>
                </c:pt>
                <c:pt idx="8">
                  <c:v>8.6584731012718213E-2</c:v>
                </c:pt>
                <c:pt idx="9">
                  <c:v>9.1292433927443919E-2</c:v>
                </c:pt>
                <c:pt idx="10">
                  <c:v>9.6229133691483351E-2</c:v>
                </c:pt>
                <c:pt idx="11">
                  <c:v>0.1014029991723019</c:v>
                </c:pt>
                <c:pt idx="12">
                  <c:v>0.10682216362077973</c:v>
                </c:pt>
                <c:pt idx="13">
                  <c:v>0.11249468219017078</c:v>
                </c:pt>
                <c:pt idx="14">
                  <c:v>0.11842848533091219</c:v>
                </c:pt>
                <c:pt idx="15">
                  <c:v>0.12463132801614409</c:v>
                </c:pt>
                <c:pt idx="16">
                  <c:v>0.13111073480488619</c:v>
                </c:pt>
                <c:pt idx="17">
                  <c:v>0.13787394081041102</c:v>
                </c:pt>
                <c:pt idx="18">
                  <c:v>0.14492782871059404</c:v>
                </c:pt>
                <c:pt idx="19">
                  <c:v>0.15227886201485541</c:v>
                </c:pt>
                <c:pt idx="20">
                  <c:v>0.15993301488839176</c:v>
                </c:pt>
                <c:pt idx="21">
                  <c:v>0.16789569892809192</c:v>
                </c:pt>
                <c:pt idx="22">
                  <c:v>0.17617168738483055</c:v>
                </c:pt>
                <c:pt idx="23">
                  <c:v>0.18476503743234682</c:v>
                </c:pt>
                <c:pt idx="24">
                  <c:v>0.19367901119181583</c:v>
                </c:pt>
                <c:pt idx="25">
                  <c:v>0.20291599633124988</c:v>
                </c:pt>
                <c:pt idx="26">
                  <c:v>0.21247742716731707</c:v>
                </c:pt>
                <c:pt idx="27">
                  <c:v>0.22236370730090543</c:v>
                </c:pt>
                <c:pt idx="28">
                  <c:v>0.23257413491328605</c:v>
                </c:pt>
                <c:pt idx="29">
                  <c:v>0.24310683193320515</c:v>
                </c:pt>
                <c:pt idx="30">
                  <c:v>0.2539586783526393</c:v>
                </c:pt>
                <c:pt idx="31">
                  <c:v>0.26512525301614831</c:v>
                </c:pt>
                <c:pt idx="32">
                  <c:v>0.27660078223170464</c:v>
                </c:pt>
                <c:pt idx="33">
                  <c:v>0.28837809754577209</c:v>
                </c:pt>
                <c:pt idx="34">
                  <c:v>0.30044860398888501</c:v>
                </c:pt>
                <c:pt idx="35">
                  <c:v>0.31280226002736244</c:v>
                </c:pt>
                <c:pt idx="36">
                  <c:v>0.32542757035024616</c:v>
                </c:pt>
                <c:pt idx="37">
                  <c:v>0.33831159247733533</c:v>
                </c:pt>
                <c:pt idx="38">
                  <c:v>0.35143995799478539</c:v>
                </c:pt>
                <c:pt idx="39">
                  <c:v>0.3647969090110163</c:v>
                </c:pt>
                <c:pt idx="40">
                  <c:v>0.37836535018094813</c:v>
                </c:pt>
              </c:numCache>
            </c:numRef>
          </c:val>
        </c:ser>
        <c:ser>
          <c:idx val="26"/>
          <c:order val="26"/>
          <c:tx>
            <c:strRef>
              <c:f>'Surface Plot - Drop Call p'!$B$149</c:f>
              <c:strCache>
                <c:ptCount val="1"/>
                <c:pt idx="0">
                  <c:v>25.9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p'!$C$149:$AQ$149</c:f>
              <c:numCache>
                <c:formatCode>General</c:formatCode>
                <c:ptCount val="41"/>
                <c:pt idx="0">
                  <c:v>5.6848969305787971E-2</c:v>
                </c:pt>
                <c:pt idx="1">
                  <c:v>6.0046190620883136E-2</c:v>
                </c:pt>
                <c:pt idx="2">
                  <c:v>6.3411136181622418E-2</c:v>
                </c:pt>
                <c:pt idx="3">
                  <c:v>6.6951219443202981E-2</c:v>
                </c:pt>
                <c:pt idx="4">
                  <c:v>7.0674023346413511E-2</c:v>
                </c:pt>
                <c:pt idx="5">
                  <c:v>7.4587284846648338E-2</c:v>
                </c:pt>
                <c:pt idx="6">
                  <c:v>7.86988766441135E-2</c:v>
                </c:pt>
                <c:pt idx="7">
                  <c:v>8.3016785900854539E-2</c:v>
                </c:pt>
                <c:pt idx="8">
                  <c:v>8.7549089733945304E-2</c:v>
                </c:pt>
                <c:pt idx="9">
                  <c:v>9.2303927281942658E-2</c:v>
                </c:pt>
                <c:pt idx="10">
                  <c:v>9.7289468154165767E-2</c:v>
                </c:pt>
                <c:pt idx="11">
                  <c:v>0.10251387709016924</c:v>
                </c:pt>
                <c:pt idx="12">
                  <c:v>0.10798527468060314</c:v>
                </c:pt>
                <c:pt idx="13">
                  <c:v>0.11371169403114831</c:v>
                </c:pt>
                <c:pt idx="14">
                  <c:v>0.11970103328898501</c:v>
                </c:pt>
                <c:pt idx="15">
                  <c:v>0.12596100399684071</c:v>
                </c:pt>
                <c:pt idx="16">
                  <c:v>0.13249907529350391</c:v>
                </c:pt>
                <c:pt idx="17">
                  <c:v>0.13932241404208415</c:v>
                </c:pt>
                <c:pt idx="18">
                  <c:v>0.14643782103834574</c:v>
                </c:pt>
                <c:pt idx="19">
                  <c:v>0.15385166353103735</c:v>
                </c:pt>
                <c:pt idx="20">
                  <c:v>0.16156980437387677</c:v>
                </c:pt>
                <c:pt idx="21">
                  <c:v>0.16959752822402013</c:v>
                </c:pt>
                <c:pt idx="22">
                  <c:v>0.17793946530336202</c:v>
                </c:pt>
                <c:pt idx="23">
                  <c:v>0.18659951334539848</c:v>
                </c:pt>
                <c:pt idx="24">
                  <c:v>0.19558075845972314</c:v>
                </c:pt>
                <c:pt idx="25">
                  <c:v>0.2048853957561636</c:v>
                </c:pt>
                <c:pt idx="26">
                  <c:v>0.21451465067830544</c:v>
                </c:pt>
                <c:pt idx="27">
                  <c:v>0.22446870209847747</c:v>
                </c:pt>
                <c:pt idx="28">
                  <c:v>0.23474660831960598</c:v>
                </c:pt>
                <c:pt idx="29">
                  <c:v>0.24534623720980675</c:v>
                </c:pt>
                <c:pt idx="30">
                  <c:v>0.25626420175910675</c:v>
                </c:pt>
                <c:pt idx="31">
                  <c:v>0.26749580239015791</c:v>
                </c:pt>
                <c:pt idx="32">
                  <c:v>0.2790349773721898</c:v>
                </c:pt>
                <c:pt idx="33">
                  <c:v>0.29087426267604666</c:v>
                </c:pt>
                <c:pt idx="34">
                  <c:v>0.30300476256470665</c:v>
                </c:pt>
                <c:pt idx="35">
                  <c:v>0.31541613213568348</c:v>
                </c:pt>
                <c:pt idx="36">
                  <c:v>0.32809657291753036</c:v>
                </c:pt>
                <c:pt idx="37">
                  <c:v>0.34103284247181165</c:v>
                </c:pt>
                <c:pt idx="38">
                  <c:v>0.35421027876513528</c:v>
                </c:pt>
                <c:pt idx="39">
                  <c:v>0.36761283985531934</c:v>
                </c:pt>
                <c:pt idx="40">
                  <c:v>0.38122315918512384</c:v>
                </c:pt>
              </c:numCache>
            </c:numRef>
          </c:val>
        </c:ser>
        <c:ser>
          <c:idx val="27"/>
          <c:order val="27"/>
          <c:tx>
            <c:strRef>
              <c:f>'Surface Plot - Drop Call p'!$B$150</c:f>
              <c:strCache>
                <c:ptCount val="1"/>
                <c:pt idx="0">
                  <c:v>26.05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p'!$C$150:$AQ$150</c:f>
              <c:numCache>
                <c:formatCode>General</c:formatCode>
                <c:ptCount val="41"/>
                <c:pt idx="0">
                  <c:v>5.7502988310806719E-2</c:v>
                </c:pt>
                <c:pt idx="1">
                  <c:v>6.0734623439653759E-2</c:v>
                </c:pt>
                <c:pt idx="2">
                  <c:v>6.4135515917271305E-2</c:v>
                </c:pt>
                <c:pt idx="3">
                  <c:v>6.7713115731100573E-2</c:v>
                </c:pt>
                <c:pt idx="4">
                  <c:v>7.147503934471798E-2</c:v>
                </c:pt>
                <c:pt idx="5">
                  <c:v>7.5429053660282658E-2</c:v>
                </c:pt>
                <c:pt idx="6">
                  <c:v>7.9583057137291691E-2</c:v>
                </c:pt>
                <c:pt idx="7">
                  <c:v>8.3945057853743565E-2</c:v>
                </c:pt>
                <c:pt idx="8">
                  <c:v>8.8523148300314589E-2</c:v>
                </c:pt>
                <c:pt idx="9">
                  <c:v>9.3325476706844268E-2</c:v>
                </c:pt>
                <c:pt idx="10">
                  <c:v>9.8360214713941962E-2</c:v>
                </c:pt>
                <c:pt idx="11">
                  <c:v>0.1036355212215397</c:v>
                </c:pt>
                <c:pt idx="12">
                  <c:v>0.10915950227137858</c:v>
                </c:pt>
                <c:pt idx="13">
                  <c:v>0.1149401668523827</c:v>
                </c:pt>
                <c:pt idx="14">
                  <c:v>0.1209853785572344</c:v>
                </c:pt>
                <c:pt idx="15">
                  <c:v>0.12730280306574365</c:v>
                </c:pt>
                <c:pt idx="16">
                  <c:v>0.13389985148621189</c:v>
                </c:pt>
                <c:pt idx="17">
                  <c:v>0.14078361965018865</c:v>
                </c:pt>
                <c:pt idx="18">
                  <c:v>0.14796082352886974</c:v>
                </c:pt>
                <c:pt idx="19">
                  <c:v>0.15543773102072206</c:v>
                </c:pt>
                <c:pt idx="20">
                  <c:v>0.16322009044928101</c:v>
                </c:pt>
                <c:pt idx="21">
                  <c:v>0.17131305620666315</c:v>
                </c:pt>
                <c:pt idx="22">
                  <c:v>0.17972111208100616</c:v>
                </c:pt>
                <c:pt idx="23">
                  <c:v>0.18844799291322398</c:v>
                </c:pt>
                <c:pt idx="24">
                  <c:v>0.19749660533813707</c:v>
                </c:pt>
                <c:pt idx="25">
                  <c:v>0.20686894847476073</c:v>
                </c:pt>
                <c:pt idx="26">
                  <c:v>0.21656603553742429</c:v>
                </c:pt>
                <c:pt idx="27">
                  <c:v>0.22658781744014855</c:v>
                </c:pt>
                <c:pt idx="28">
                  <c:v>0.23693310955768473</c:v>
                </c:pt>
                <c:pt idx="29">
                  <c:v>0.24759952288388143</c:v>
                </c:pt>
                <c:pt idx="30">
                  <c:v>0.25858340088751536</c:v>
                </c:pt>
                <c:pt idx="31">
                  <c:v>0.26987976340327702</c:v>
                </c:pt>
                <c:pt idx="32">
                  <c:v>0.28148225890727424</c:v>
                </c:pt>
                <c:pt idx="33">
                  <c:v>0.29338312650856857</c:v>
                </c:pt>
                <c:pt idx="34">
                  <c:v>0.30557316893778219</c:v>
                </c:pt>
                <c:pt idx="35">
                  <c:v>0.31804173772835903</c:v>
                </c:pt>
                <c:pt idx="36">
                  <c:v>0.33077673166422916</c:v>
                </c:pt>
                <c:pt idx="37">
                  <c:v>0.34376460940916326</c:v>
                </c:pt>
                <c:pt idx="38">
                  <c:v>0.35699041703905865</c:v>
                </c:pt>
                <c:pt idx="39">
                  <c:v>0.37043783097124239</c:v>
                </c:pt>
                <c:pt idx="40">
                  <c:v>0.384089216528538</c:v>
                </c:pt>
              </c:numCache>
            </c:numRef>
          </c:val>
        </c:ser>
        <c:ser>
          <c:idx val="28"/>
          <c:order val="28"/>
          <c:tx>
            <c:strRef>
              <c:f>'Surface Plot - Drop Call p'!$B$151</c:f>
              <c:strCache>
                <c:ptCount val="1"/>
                <c:pt idx="0">
                  <c:v>26.2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p'!$C$151:$AQ$151</c:f>
              <c:numCache>
                <c:formatCode>General</c:formatCode>
                <c:ptCount val="41"/>
                <c:pt idx="0">
                  <c:v>5.8164067463278013E-2</c:v>
                </c:pt>
                <c:pt idx="1">
                  <c:v>6.143043333820683E-2</c:v>
                </c:pt>
                <c:pt idx="2">
                  <c:v>6.4867597514368089E-2</c:v>
                </c:pt>
                <c:pt idx="3">
                  <c:v>6.8483045927719699E-2</c:v>
                </c:pt>
                <c:pt idx="4">
                  <c:v>7.2284427866317641E-2</c:v>
                </c:pt>
                <c:pt idx="5">
                  <c:v>7.6279539356821899E-2</c:v>
                </c:pt>
                <c:pt idx="6">
                  <c:v>8.047630366246486E-2</c:v>
                </c:pt>
                <c:pt idx="7">
                  <c:v>8.4882748679208642E-2</c:v>
                </c:pt>
                <c:pt idx="8">
                  <c:v>8.9506981022143953E-2</c:v>
                </c:pt>
                <c:pt idx="9">
                  <c:v>9.4357156603827694E-2</c:v>
                </c:pt>
                <c:pt idx="10">
                  <c:v>9.9441447520865242E-2</c:v>
                </c:pt>
                <c:pt idx="11">
                  <c:v>0.10476800508528547</c:v>
                </c:pt>
                <c:pt idx="12">
                  <c:v>0.11034491886378738</c:v>
                </c:pt>
                <c:pt idx="13">
                  <c:v>0.11618017162140044</c:v>
                </c:pt>
                <c:pt idx="14">
                  <c:v>0.12228159010707361</c:v>
                </c:pt>
                <c:pt idx="15">
                  <c:v>0.12865679166769628</c:v>
                </c:pt>
                <c:pt idx="16">
                  <c:v>0.13531312673444029</c:v>
                </c:pt>
                <c:pt idx="17">
                  <c:v>0.14225761729131739</c:v>
                </c:pt>
                <c:pt idx="18">
                  <c:v>0.14949689151049259</c:v>
                </c:pt>
                <c:pt idx="19">
                  <c:v>0.15703711482195357</c:v>
                </c:pt>
                <c:pt idx="20">
                  <c:v>0.16488391777608405</c:v>
                </c:pt>
                <c:pt idx="21">
                  <c:v>0.17304232115566356</c:v>
                </c:pt>
                <c:pt idx="22">
                  <c:v>0.18151665889757057</c:v>
                </c:pt>
                <c:pt idx="23">
                  <c:v>0.19031049949234127</c:v>
                </c:pt>
                <c:pt idx="24">
                  <c:v>0.19942656663963815</c:v>
                </c:pt>
                <c:pt idx="25">
                  <c:v>0.20886666004706556</c:v>
                </c:pt>
                <c:pt idx="26">
                  <c:v>0.21863157736566366</c:v>
                </c:pt>
                <c:pt idx="27">
                  <c:v>0.22872103835443672</c:v>
                </c:pt>
                <c:pt idx="28">
                  <c:v>0.23913361245471734</c:v>
                </c:pt>
                <c:pt idx="29">
                  <c:v>0.2498666510290567</c:v>
                </c:pt>
                <c:pt idx="30">
                  <c:v>0.26091622557456123</c:v>
                </c:pt>
                <c:pt idx="31">
                  <c:v>0.27227707325307132</c:v>
                </c:pt>
                <c:pt idx="32">
                  <c:v>0.28394255108636746</c:v>
                </c:pt>
                <c:pt idx="33">
                  <c:v>0.2959046001401669</c:v>
                </c:pt>
                <c:pt idx="34">
                  <c:v>0.30815372096305932</c:v>
                </c:pt>
                <c:pt idx="35">
                  <c:v>0.3206789614535584</c:v>
                </c:pt>
                <c:pt idx="36">
                  <c:v>0.33346791819894739</c:v>
                </c:pt>
                <c:pt idx="37">
                  <c:v>0.34650675216356924</c:v>
                </c:pt>
                <c:pt idx="38">
                  <c:v>0.35978021940300592</c:v>
                </c:pt>
                <c:pt idx="39">
                  <c:v>0.37327171724696373</c:v>
                </c:pt>
                <c:pt idx="40">
                  <c:v>0.38696334613188654</c:v>
                </c:pt>
              </c:numCache>
            </c:numRef>
          </c:val>
        </c:ser>
        <c:ser>
          <c:idx val="29"/>
          <c:order val="29"/>
          <c:tx>
            <c:strRef>
              <c:f>'Surface Plot - Drop Call p'!$B$152</c:f>
              <c:strCache>
                <c:ptCount val="1"/>
                <c:pt idx="0">
                  <c:v>26.35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p'!$C$152:$AQ$152</c:f>
              <c:numCache>
                <c:formatCode>General</c:formatCode>
                <c:ptCount val="41"/>
                <c:pt idx="0">
                  <c:v>5.883227225862598E-2</c:v>
                </c:pt>
                <c:pt idx="1">
                  <c:v>6.2133687493626577E-2</c:v>
                </c:pt>
                <c:pt idx="2">
                  <c:v>6.560744971879065E-2</c:v>
                </c:pt>
                <c:pt idx="3">
                  <c:v>6.9261080211715037E-2</c:v>
                </c:pt>
                <c:pt idx="4">
                  <c:v>7.3102260361522883E-2</c:v>
                </c:pt>
                <c:pt idx="5">
                  <c:v>7.713881447004968E-2</c:v>
                </c:pt>
                <c:pt idx="6">
                  <c:v>8.137868961971563E-2</c:v>
                </c:pt>
                <c:pt idx="7">
                  <c:v>8.5829932395597788E-2</c:v>
                </c:pt>
                <c:pt idx="8">
                  <c:v>9.0500662255390329E-2</c:v>
                </c:pt>
                <c:pt idx="9">
                  <c:v>9.5399041351567904E-2</c:v>
                </c:pt>
                <c:pt idx="10">
                  <c:v>0.1005332406257968</c:v>
                </c:pt>
                <c:pt idx="11">
                  <c:v>0.10591140201714012</c:v>
                </c:pt>
                <c:pt idx="12">
                  <c:v>0.11154159665352878</c:v>
                </c:pt>
                <c:pt idx="13">
                  <c:v>0.11743177893095674</c:v>
                </c:pt>
                <c:pt idx="14">
                  <c:v>0.12358973642746619</c:v>
                </c:pt>
                <c:pt idx="15">
                  <c:v>0.13002303564970341</c:v>
                </c:pt>
                <c:pt idx="16">
                  <c:v>0.13673896366899843</c:v>
                </c:pt>
                <c:pt idx="17">
                  <c:v>0.14374446577173822</c:v>
                </c:pt>
                <c:pt idx="18">
                  <c:v>0.15104607932523204</c:v>
                </c:pt>
                <c:pt idx="19">
                  <c:v>0.15864986414502916</c:v>
                </c:pt>
                <c:pt idx="20">
                  <c:v>0.16656132974214732</c:v>
                </c:pt>
                <c:pt idx="21">
                  <c:v>0.17478535992796712</c:v>
                </c:pt>
                <c:pt idx="22">
                  <c:v>0.18332613535931433</c:v>
                </c:pt>
                <c:pt idx="23">
                  <c:v>0.19218705471473879</c:v>
                </c:pt>
                <c:pt idx="24">
                  <c:v>0.20137065530301523</c:v>
                </c:pt>
                <c:pt idx="25">
                  <c:v>0.21087853401380802</c:v>
                </c:pt>
                <c:pt idx="26">
                  <c:v>0.22071126962519039</c:v>
                </c:pt>
                <c:pt idx="27">
                  <c:v>0.23086834757984426</c:v>
                </c:pt>
                <c:pt idx="28">
                  <c:v>0.24134808842750474</c:v>
                </c:pt>
                <c:pt idx="29">
                  <c:v>0.25214758120154984</c:v>
                </c:pt>
                <c:pt idx="30">
                  <c:v>0.26326262304845038</c:v>
                </c:pt>
                <c:pt idx="31">
                  <c:v>0.27468766645601156</c:v>
                </c:pt>
                <c:pt idx="32">
                  <c:v>0.28641577542609881</c:v>
                </c:pt>
                <c:pt idx="33">
                  <c:v>0.2984385919064082</c:v>
                </c:pt>
                <c:pt idx="34">
                  <c:v>0.31074631373099476</c:v>
                </c:pt>
                <c:pt idx="35">
                  <c:v>0.32332768521873551</c:v>
                </c:pt>
                <c:pt idx="36">
                  <c:v>0.33617000144173365</c:v>
                </c:pt>
                <c:pt idx="37">
                  <c:v>0.34925912700214401</c:v>
                </c:pt>
                <c:pt idx="38">
                  <c:v>0.36257952994764497</c:v>
                </c:pt>
                <c:pt idx="39">
                  <c:v>0.37611433121587667</c:v>
                </c:pt>
                <c:pt idx="40">
                  <c:v>0.38984536973115114</c:v>
                </c:pt>
              </c:numCache>
            </c:numRef>
          </c:val>
        </c:ser>
        <c:ser>
          <c:idx val="30"/>
          <c:order val="30"/>
          <c:tx>
            <c:strRef>
              <c:f>'Surface Plot - Drop Call p'!$B$153</c:f>
              <c:strCache>
                <c:ptCount val="1"/>
                <c:pt idx="0">
                  <c:v>26.5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p'!$C$153:$AQ$153</c:f>
              <c:numCache>
                <c:formatCode>General</c:formatCode>
                <c:ptCount val="41"/>
                <c:pt idx="0">
                  <c:v>5.9507668551617085E-2</c:v>
                </c:pt>
                <c:pt idx="1">
                  <c:v>6.2844453420591917E-2</c:v>
                </c:pt>
                <c:pt idx="2">
                  <c:v>6.6355141587591024E-2</c:v>
                </c:pt>
                <c:pt idx="3">
                  <c:v>7.0047289041415509E-2</c:v>
                </c:pt>
                <c:pt idx="4">
                  <c:v>7.3928608523329775E-2</c:v>
                </c:pt>
                <c:pt idx="5">
                  <c:v>7.8006951733551752E-2</c:v>
                </c:pt>
                <c:pt idx="6">
                  <c:v>8.2290288559753871E-2</c:v>
                </c:pt>
                <c:pt idx="7">
                  <c:v>8.6786683116041846E-2</c:v>
                </c:pt>
                <c:pt idx="8">
                  <c:v>9.1504266387928718E-2</c:v>
                </c:pt>
                <c:pt idx="9">
                  <c:v>9.645120529046021E-2</c:v>
                </c:pt>
                <c:pt idx="10">
                  <c:v>0.10163566796352552</c:v>
                </c:pt>
                <c:pt idx="11">
                  <c:v>0.10706578515117839</c:v>
                </c:pt>
                <c:pt idx="12">
                  <c:v>0.11274960754114161</c:v>
                </c:pt>
                <c:pt idx="13">
                  <c:v>0.11869505897720162</c:v>
                </c:pt>
                <c:pt idx="14">
                  <c:v>0.12490988550146347</c:v>
                </c:pt>
                <c:pt idx="15">
                  <c:v>0.13140160023589403</c:v>
                </c:pt>
                <c:pt idx="16">
                  <c:v>0.138177424173548</c:v>
                </c:pt>
                <c:pt idx="17">
                  <c:v>0.14524422301949746</c:v>
                </c:pt>
                <c:pt idx="18">
                  <c:v>0.15260844029968704</c:v>
                </c:pt>
                <c:pt idx="19">
                  <c:v>0.16027602704237251</c:v>
                </c:pt>
                <c:pt idx="20">
                  <c:v>0.16825236843080979</c:v>
                </c:pt>
                <c:pt idx="21">
                  <c:v>0.17654220792642256</c:v>
                </c:pt>
                <c:pt idx="22">
                  <c:v>0.18514956946737798</c:v>
                </c:pt>
                <c:pt idx="23">
                  <c:v>0.194077678456505</c:v>
                </c:pt>
                <c:pt idx="24">
                  <c:v>0.20332888236250543</c:v>
                </c:pt>
                <c:pt idx="25">
                  <c:v>0.21290457186672229</c:v>
                </c:pt>
                <c:pt idx="26">
                  <c:v>0.22280510359118802</c:v>
                </c:pt>
                <c:pt idx="27">
                  <c:v>0.23302972553874821</c:v>
                </c:pt>
                <c:pt idx="28">
                  <c:v>0.24357650645892123</c:v>
                </c:pt>
                <c:pt idx="29">
                  <c:v>0.2544422704197507</c:v>
                </c:pt>
                <c:pt idx="30">
                  <c:v>0.26562253791213064</c:v>
                </c:pt>
                <c:pt idx="31">
                  <c:v>0.27711147483487525</c:v>
                </c:pt>
                <c:pt idx="32">
                  <c:v>0.28890185070238195</c:v>
                </c:pt>
                <c:pt idx="33">
                  <c:v>0.30098500737877298</c:v>
                </c:pt>
                <c:pt idx="34">
                  <c:v>0.31335083957023557</c:v>
                </c:pt>
                <c:pt idx="35">
                  <c:v>0.32598778819913521</c:v>
                </c:pt>
                <c:pt idx="36">
                  <c:v>0.33888284763864812</c:v>
                </c:pt>
                <c:pt idx="37">
                  <c:v>0.35202158760570346</c:v>
                </c:pt>
                <c:pt idx="38">
                  <c:v>0.36538819029485642</c:v>
                </c:pt>
                <c:pt idx="39">
                  <c:v>0.37896550308972671</c:v>
                </c:pt>
                <c:pt idx="40">
                  <c:v>0.39273510691667096</c:v>
                </c:pt>
              </c:numCache>
            </c:numRef>
          </c:val>
        </c:ser>
        <c:ser>
          <c:idx val="31"/>
          <c:order val="31"/>
          <c:tx>
            <c:strRef>
              <c:f>'Surface Plot - Drop Call p'!$B$154</c:f>
              <c:strCache>
                <c:ptCount val="1"/>
                <c:pt idx="0">
                  <c:v>26.65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p'!$C$154:$AQ$154</c:f>
              <c:numCache>
                <c:formatCode>General</c:formatCode>
                <c:ptCount val="41"/>
                <c:pt idx="0">
                  <c:v>6.0190322552186225E-2</c:v>
                </c:pt>
                <c:pt idx="1">
                  <c:v>6.3562798966260284E-2</c:v>
                </c:pt>
                <c:pt idx="2">
                  <c:v>6.7110742482852384E-2</c:v>
                </c:pt>
                <c:pt idx="3">
                  <c:v>7.0841743147569095E-2</c:v>
                </c:pt>
                <c:pt idx="4">
                  <c:v>7.4763544278967503E-2</c:v>
                </c:pt>
                <c:pt idx="5">
                  <c:v>7.8884024070982259E-2</c:v>
                </c:pt>
                <c:pt idx="6">
                  <c:v>8.3211174172821062E-2</c:v>
                </c:pt>
                <c:pt idx="7">
                  <c:v>8.7753075035920877E-2</c:v>
                </c:pt>
                <c:pt idx="8">
                  <c:v>9.2517867825511968E-2</c:v>
                </c:pt>
                <c:pt idx="9">
                  <c:v>9.7513722707014402E-2</c:v>
                </c:pt>
                <c:pt idx="10">
                  <c:v>0.10274880333554894</c:v>
                </c:pt>
                <c:pt idx="11">
                  <c:v>0.10823122740095177</c:v>
                </c:pt>
                <c:pt idx="12">
                  <c:v>0.11396902311148051</c:v>
                </c:pt>
                <c:pt idx="13">
                  <c:v>0.11997008153750392</c:v>
                </c:pt>
                <c:pt idx="14">
                  <c:v>0.12624210478240813</c:v>
                </c:pt>
                <c:pt idx="15">
                  <c:v>0.13279255000216533</c:v>
                </c:pt>
                <c:pt idx="16">
                  <c:v>0.13962856935777948</c:v>
                </c:pt>
                <c:pt idx="17">
                  <c:v>0.14675694605625569</c:v>
                </c:pt>
                <c:pt idx="18">
                  <c:v>0.154184026715698</c:v>
                </c:pt>
                <c:pt idx="19">
                  <c:v>0.16191565037822381</c:v>
                </c:pt>
                <c:pt idx="20">
                  <c:v>0.16995707458985559</c:v>
                </c:pt>
                <c:pt idx="21">
                  <c:v>0.17831289906831813</c:v>
                </c:pt>
                <c:pt idx="22">
                  <c:v>0.18698698758622395</c:v>
                </c:pt>
                <c:pt idx="23">
                  <c:v>0.19598238880655111</c:v>
                </c:pt>
                <c:pt idx="24">
                  <c:v>0.20530125691721746</c:v>
                </c:pt>
                <c:pt idx="25">
                  <c:v>0.21494477301912773</c:v>
                </c:pt>
                <c:pt idx="26">
                  <c:v>0.22491306832408245</c:v>
                </c:pt>
                <c:pt idx="27">
                  <c:v>0.23520515031178449</c:v>
                </c:pt>
                <c:pt idx="28">
                  <c:v>0.24581883307498889</c:v>
                </c:pt>
                <c:pt idx="29">
                  <c:v>0.25675067314452249</c:v>
                </c:pt>
                <c:pt idx="30">
                  <c:v>0.26799591212735252</c:v>
                </c:pt>
                <c:pt idx="31">
                  <c:v>0.27954842750708375</c:v>
                </c:pt>
                <c:pt idx="32">
                  <c:v>0.29140069294351212</c:v>
                </c:pt>
                <c:pt idx="33">
                  <c:v>0.30354374936295231</c:v>
                </c:pt>
                <c:pt idx="34">
                  <c:v>0.31596718805149326</c:v>
                </c:pt>
                <c:pt idx="35">
                  <c:v>0.32865914684754965</c:v>
                </c:pt>
                <c:pt idx="36">
                  <c:v>0.34160632037761723</c:v>
                </c:pt>
                <c:pt idx="37">
                  <c:v>0.35479398509083471</c:v>
                </c:pt>
                <c:pt idx="38">
                  <c:v>0.36820603962602255</c:v>
                </c:pt>
                <c:pt idx="39">
                  <c:v>0.38182506079301054</c:v>
                </c:pt>
                <c:pt idx="40">
                  <c:v>0.39563237517341726</c:v>
                </c:pt>
              </c:numCache>
            </c:numRef>
          </c:val>
        </c:ser>
        <c:ser>
          <c:idx val="32"/>
          <c:order val="32"/>
          <c:tx>
            <c:strRef>
              <c:f>'Surface Plot - Drop Call p'!$B$155</c:f>
              <c:strCache>
                <c:ptCount val="1"/>
                <c:pt idx="0">
                  <c:v>26.8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p'!$C$155:$AQ$155</c:f>
              <c:numCache>
                <c:formatCode>General</c:formatCode>
                <c:ptCount val="41"/>
                <c:pt idx="0">
                  <c:v>6.0880300821072306E-2</c:v>
                </c:pt>
                <c:pt idx="1">
                  <c:v>6.4288792304943276E-2</c:v>
                </c:pt>
                <c:pt idx="2">
                  <c:v>6.787432206532025E-2</c:v>
                </c:pt>
                <c:pt idx="3">
                  <c:v>7.1644513525844084E-2</c:v>
                </c:pt>
                <c:pt idx="4">
                  <c:v>7.560713978118451E-2</c:v>
                </c:pt>
                <c:pt idx="5">
                  <c:v>7.9770104586051507E-2</c:v>
                </c:pt>
                <c:pt idx="6">
                  <c:v>8.4141420277299636E-2</c:v>
                </c:pt>
                <c:pt idx="7">
                  <c:v>8.8729182420020813E-2</c:v>
                </c:pt>
                <c:pt idx="8">
                  <c:v>9.3541540977407509E-2</c:v>
                </c:pt>
                <c:pt idx="9">
                  <c:v>9.8586667817914309E-2</c:v>
                </c:pt>
                <c:pt idx="10">
                  <c:v>0.10387272039251168</c:v>
                </c:pt>
                <c:pt idx="11">
                  <c:v>0.10940780144027719</c:v>
                </c:pt>
                <c:pt idx="12">
                  <c:v>0.11519991461284475</c:v>
                </c:pt>
                <c:pt idx="13">
                  <c:v>0.12125691594793268</c:v>
                </c:pt>
                <c:pt idx="14">
                  <c:v>0.12758646116980607</c:v>
                </c:pt>
                <c:pt idx="15">
                  <c:v>0.1341959488505115</c:v>
                </c:pt>
                <c:pt idx="16">
                  <c:v>0.14109245953029714</c:v>
                </c:pt>
                <c:pt idx="17">
                  <c:v>0.14828269096886337</c:v>
                </c:pt>
                <c:pt idx="18">
                  <c:v>0.15577288978078652</c:v>
                </c:pt>
                <c:pt idx="19">
                  <c:v>0.16356877979815734</c:v>
                </c:pt>
                <c:pt idx="20">
                  <c:v>0.17167548760036594</c:v>
                </c:pt>
                <c:pt idx="21">
                  <c:v>0.18009746575386873</c:v>
                </c:pt>
                <c:pt idx="22">
                  <c:v>0.18883841441210311</c:v>
                </c:pt>
                <c:pt idx="23">
                  <c:v>0.19790120203544342</c:v>
                </c:pt>
                <c:pt idx="24">
                  <c:v>0.20728778610075735</c:v>
                </c:pt>
                <c:pt idx="25">
                  <c:v>0.21699913477681068</c:v>
                </c:pt>
                <c:pt idx="26">
                  <c:v>0.22703515064217492</c:v>
                </c:pt>
                <c:pt idx="27">
                  <c:v>0.23739459761274961</c:v>
                </c:pt>
                <c:pt idx="28">
                  <c:v>0.24807503232257999</c:v>
                </c:pt>
                <c:pt idx="29">
                  <c:v>0.25907274126024377</c:v>
                </c:pt>
                <c:pt idx="30">
                  <c:v>0.27038268499958124</c:v>
                </c:pt>
                <c:pt idx="31">
                  <c:v>0.28199845087399378</c:v>
                </c:pt>
                <c:pt idx="32">
                  <c:v>0.29391221542431339</c:v>
                </c:pt>
                <c:pt idx="33">
                  <c:v>0.30611471789827877</c:v>
                </c:pt>
                <c:pt idx="34">
                  <c:v>0.31859524599262312</c:v>
                </c:pt>
                <c:pt idx="35">
                  <c:v>0.33134163490533297</c:v>
                </c:pt>
                <c:pt idx="36">
                  <c:v>0.34434028060557936</c:v>
                </c:pt>
                <c:pt idx="37">
                  <c:v>0.35757616803326631</c:v>
                </c:pt>
                <c:pt idx="38">
                  <c:v>0.37103291471160615</c:v>
                </c:pt>
                <c:pt idx="39">
                  <c:v>0.38469282999862403</c:v>
                </c:pt>
                <c:pt idx="40">
                  <c:v>0.39853698992245312</c:v>
                </c:pt>
              </c:numCache>
            </c:numRef>
          </c:val>
        </c:ser>
        <c:ser>
          <c:idx val="33"/>
          <c:order val="33"/>
          <c:tx>
            <c:strRef>
              <c:f>'Surface Plot - Drop Call p'!$B$156</c:f>
              <c:strCache>
                <c:ptCount val="1"/>
                <c:pt idx="0">
                  <c:v>26.95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p'!$C$156:$AQ$156</c:f>
              <c:numCache>
                <c:formatCode>General</c:formatCode>
                <c:ptCount val="41"/>
                <c:pt idx="0">
                  <c:v>6.1577670265260745E-2</c:v>
                </c:pt>
                <c:pt idx="1">
                  <c:v>6.5022501932571794E-2</c:v>
                </c:pt>
                <c:pt idx="2">
                  <c:v>6.8645950287805277E-2</c:v>
                </c:pt>
                <c:pt idx="3">
                  <c:v>7.2455671429084115E-2</c:v>
                </c:pt>
                <c:pt idx="4">
                  <c:v>7.6459467399270897E-2</c:v>
                </c:pt>
                <c:pt idx="5">
                  <c:v>8.0665266552232814E-2</c:v>
                </c:pt>
                <c:pt idx="6">
                  <c:v>8.5081100808025528E-2</c:v>
                </c:pt>
                <c:pt idx="7">
                  <c:v>8.9715079589378424E-2</c:v>
                </c:pt>
                <c:pt idx="8">
                  <c:v>9.4575360241709608E-2</c:v>
                </c:pt>
                <c:pt idx="9">
                  <c:v>9.9670114753743003E-2</c:v>
                </c:pt>
                <c:pt idx="10">
                  <c:v>0.10500749261630209</c:v>
                </c:pt>
                <c:pt idx="11">
                  <c:v>0.11059557968367975</c:v>
                </c:pt>
                <c:pt idx="12">
                  <c:v>0.11644235293576179</c:v>
                </c:pt>
                <c:pt idx="13">
                  <c:v>0.12255563108039871</c:v>
                </c:pt>
                <c:pt idx="14">
                  <c:v>0.12894302098486943</c:v>
                </c:pt>
                <c:pt idx="15">
                  <c:v>0.13561185998304151</c:v>
                </c:pt>
                <c:pt idx="16">
                  <c:v>0.14256915417121788</c:v>
                </c:pt>
                <c:pt idx="17">
                  <c:v>0.14982151288068346</c:v>
                </c:pt>
                <c:pt idx="18">
                  <c:v>0.15737507959838273</c:v>
                </c:pt>
                <c:pt idx="19">
                  <c:v>0.16523545969843706</c:v>
                </c:pt>
                <c:pt idx="20">
                  <c:v>0.17340764544546852</c:v>
                </c:pt>
                <c:pt idx="21">
                  <c:v>0.18189593883466873</c:v>
                </c:pt>
                <c:pt idx="22">
                  <c:v>0.19070387294156435</c:v>
                </c:pt>
                <c:pt idx="23">
                  <c:v>0.19983413256436511</c:v>
                </c:pt>
                <c:pt idx="24">
                  <c:v>0.2092884750510775</c:v>
                </c:pt>
                <c:pt idx="25">
                  <c:v>0.21906765230923081</c:v>
                </c:pt>
                <c:pt idx="26">
                  <c:v>0.22917133509470552</c:v>
                </c:pt>
                <c:pt idx="27">
                  <c:v>0.23959804076404298</c:v>
                </c:pt>
                <c:pt idx="28">
                  <c:v>0.25034506574777349</c:v>
                </c:pt>
                <c:pt idx="29">
                  <c:v>0.26140842405661541</c:v>
                </c:pt>
                <c:pt idx="30">
                  <c:v>0.27278279316378112</c:v>
                </c:pt>
                <c:pt idx="31">
                  <c:v>0.28446146861116456</c:v>
                </c:pt>
                <c:pt idx="32">
                  <c:v>0.29643632866135627</c:v>
                </c:pt>
                <c:pt idx="33">
                  <c:v>0.30869781025830956</c:v>
                </c:pt>
                <c:pt idx="34">
                  <c:v>0.32123489746492212</c:v>
                </c:pt>
                <c:pt idx="35">
                  <c:v>0.3340351234146825</c:v>
                </c:pt>
                <c:pt idx="36">
                  <c:v>0.34708458664692571</c:v>
                </c:pt>
                <c:pt idx="37">
                  <c:v>0.36036798249254054</c:v>
                </c:pt>
                <c:pt idx="38">
                  <c:v>0.37386864994200991</c:v>
                </c:pt>
                <c:pt idx="39">
                  <c:v>0.38756863416474918</c:v>
                </c:pt>
                <c:pt idx="40">
                  <c:v>0.40144876456356193</c:v>
                </c:pt>
              </c:numCache>
            </c:numRef>
          </c:val>
        </c:ser>
        <c:ser>
          <c:idx val="34"/>
          <c:order val="34"/>
          <c:tx>
            <c:strRef>
              <c:f>'Surface Plot - Drop Call p'!$B$157</c:f>
              <c:strCache>
                <c:ptCount val="1"/>
                <c:pt idx="0">
                  <c:v>27.1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p'!$C$157:$AQ$157</c:f>
              <c:numCache>
                <c:formatCode>General</c:formatCode>
                <c:ptCount val="41"/>
                <c:pt idx="0">
                  <c:v>6.228249813322867E-2</c:v>
                </c:pt>
                <c:pt idx="1">
                  <c:v>6.576399666094615E-2</c:v>
                </c:pt>
                <c:pt idx="2">
                  <c:v>6.9425697388353316E-2</c:v>
                </c:pt>
                <c:pt idx="3">
                  <c:v>7.3275288359312504E-2</c:v>
                </c:pt>
                <c:pt idx="4">
                  <c:v>7.7320599709812574E-2</c:v>
                </c:pt>
                <c:pt idx="5">
                  <c:v>8.1569583402184481E-2</c:v>
                </c:pt>
                <c:pt idx="6">
                  <c:v>8.60302898042999E-2</c:v>
                </c:pt>
                <c:pt idx="7">
                  <c:v>9.0710840907811063E-2</c:v>
                </c:pt>
                <c:pt idx="8">
                  <c:v>9.5619399990324219E-2</c:v>
                </c:pt>
                <c:pt idx="9">
                  <c:v>0.10076413754237047</c:v>
                </c:pt>
                <c:pt idx="10">
                  <c:v>0.10615319330180449</c:v>
                </c:pt>
                <c:pt idx="11">
                  <c:v>0.11179463426648878</c:v>
                </c:pt>
                <c:pt idx="12">
                  <c:v>0.1176964085914258</c:v>
                </c:pt>
                <c:pt idx="13">
                  <c:v>0.12386629531945811</c:v>
                </c:pt>
                <c:pt idx="14">
                  <c:v>0.13031184994573455</c:v>
                </c:pt>
                <c:pt idx="15">
                  <c:v>0.13704034587569136</c:v>
                </c:pt>
                <c:pt idx="16">
                  <c:v>0.1440587119044911</c:v>
                </c:pt>
                <c:pt idx="17">
                  <c:v>0.1513734659226694</c:v>
                </c:pt>
                <c:pt idx="18">
                  <c:v>0.15899064513785163</c:v>
                </c:pt>
                <c:pt idx="19">
                  <c:v>0.16691573319522243</c:v>
                </c:pt>
                <c:pt idx="20">
                  <c:v>0.17515358467899866</c:v>
                </c:pt>
                <c:pt idx="21">
                  <c:v>0.1837083475821264</c:v>
                </c:pt>
                <c:pt idx="22">
                  <c:v>0.19258338444002457</c:v>
                </c:pt>
                <c:pt idx="23">
                  <c:v>0.20178119293422633</c:v>
                </c:pt>
                <c:pt idx="24">
                  <c:v>0.21130332688056902</c:v>
                </c:pt>
                <c:pt idx="25">
                  <c:v>0.22115031862107323</c:v>
                </c:pt>
                <c:pt idx="26">
                  <c:v>0.23132160393536919</c:v>
                </c:pt>
                <c:pt idx="27">
                  <c:v>0.24181545067267304</c:v>
                </c:pt>
                <c:pt idx="28">
                  <c:v>0.25262889237488712</c:v>
                </c:pt>
                <c:pt idx="29">
                  <c:v>0.2637576682112549</c:v>
                </c:pt>
                <c:pt idx="30">
                  <c:v>0.27519617057109641</c:v>
                </c:pt>
                <c:pt idx="31">
                  <c:v>0.28693740165962228</c:v>
                </c:pt>
                <c:pt idx="32">
                  <c:v>0.29897294040926314</c:v>
                </c:pt>
                <c:pt idx="33">
                  <c:v>0.31129292095257638</c:v>
                </c:pt>
                <c:pt idx="34">
                  <c:v>0.32388602380065679</c:v>
                </c:pt>
                <c:pt idx="35">
                  <c:v>0.33673948073219584</c:v>
                </c:pt>
                <c:pt idx="36">
                  <c:v>0.34983909422324116</c:v>
                </c:pt>
                <c:pt idx="37">
                  <c:v>0.36316927203798499</c:v>
                </c:pt>
                <c:pt idx="38">
                  <c:v>0.37671307735971382</c:v>
                </c:pt>
                <c:pt idx="39">
                  <c:v>0.39045229457296787</c:v>
                </c:pt>
                <c:pt idx="40">
                  <c:v>0.40436751051902892</c:v>
                </c:pt>
              </c:numCache>
            </c:numRef>
          </c:val>
        </c:ser>
        <c:ser>
          <c:idx val="35"/>
          <c:order val="35"/>
          <c:tx>
            <c:strRef>
              <c:f>'Surface Plot - Drop Call p'!$B$158</c:f>
              <c:strCache>
                <c:ptCount val="1"/>
                <c:pt idx="0">
                  <c:v>27.25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p'!$C$158:$AQ$158</c:f>
              <c:numCache>
                <c:formatCode>General</c:formatCode>
                <c:ptCount val="41"/>
                <c:pt idx="0">
                  <c:v>6.299485200998943E-2</c:v>
                </c:pt>
                <c:pt idx="1">
                  <c:v>6.6513345611767888E-2</c:v>
                </c:pt>
                <c:pt idx="2">
                  <c:v>7.0213633883179069E-2</c:v>
                </c:pt>
                <c:pt idx="3">
                  <c:v>7.4103436059482664E-2</c:v>
                </c:pt>
                <c:pt idx="4">
                  <c:v>7.8190609487174101E-2</c:v>
                </c:pt>
                <c:pt idx="5">
                  <c:v>8.2483128716883583E-2</c:v>
                </c:pt>
                <c:pt idx="6">
                  <c:v>8.6989061397597225E-2</c:v>
                </c:pt>
                <c:pt idx="7">
                  <c:v>9.1716540768128962E-2</c:v>
                </c:pt>
                <c:pt idx="8">
                  <c:v>9.6673734553624255E-2</c:v>
                </c:pt>
                <c:pt idx="9">
                  <c:v>0.10186881009200251</c:v>
                </c:pt>
                <c:pt idx="10">
                  <c:v>0.1073098955383071</c:v>
                </c:pt>
                <c:pt idx="11">
                  <c:v>0.11300503702458708</c:v>
                </c:pt>
                <c:pt idx="12">
                  <c:v>0.11896215168979191</c:v>
                </c:pt>
                <c:pt idx="13">
                  <c:v>0.12518897653877908</c:v>
                </c:pt>
                <c:pt idx="14">
                  <c:v>0.13169301314235712</c:v>
                </c:pt>
                <c:pt idx="15">
                  <c:v>0.13848146825163415</c:v>
                </c:pt>
                <c:pt idx="16">
                  <c:v>0.14556119046994495</c:v>
                </c:pt>
                <c:pt idx="17">
                  <c:v>0.1529386032042058</c:v>
                </c:pt>
                <c:pt idx="18">
                  <c:v>0.16061963420432693</c:v>
                </c:pt>
                <c:pt idx="19">
                  <c:v>0.16860964209363608</c:v>
                </c:pt>
                <c:pt idx="20">
                  <c:v>0.17691334039408407</c:v>
                </c:pt>
                <c:pt idx="21">
                  <c:v>0.18553471965589466</c:v>
                </c:pt>
                <c:pt idx="22">
                  <c:v>0.19447696841041648</c:v>
                </c:pt>
                <c:pt idx="23">
                  <c:v>0.20374239377494077</c:v>
                </c:pt>
                <c:pt idx="24">
                  <c:v>0.21333234264641762</c:v>
                </c:pt>
                <c:pt idx="25">
                  <c:v>0.22324712452416737</c:v>
                </c:pt>
                <c:pt idx="26">
                  <c:v>0.23348593709630797</c:v>
                </c:pt>
                <c:pt idx="27">
                  <c:v>0.24404679580685035</c:v>
                </c:pt>
                <c:pt idx="28">
                  <c:v>0.25492646868620866</c:v>
                </c:pt>
                <c:pt idx="29">
                  <c:v>0.26612041777310069</c:v>
                </c:pt>
                <c:pt idx="30">
                  <c:v>0.27762274847644763</c:v>
                </c:pt>
                <c:pt idx="31">
                  <c:v>0.2894261682181396</c:v>
                </c:pt>
                <c:pt idx="32">
                  <c:v>0.30152195565811868</c:v>
                </c:pt>
                <c:pt idx="33">
                  <c:v>0.31389994172951624</c:v>
                </c:pt>
                <c:pt idx="34">
                  <c:v>0.32654850360183191</c:v>
                </c:pt>
                <c:pt idx="35">
                  <c:v>0.33945457254370859</c:v>
                </c:pt>
                <c:pt idx="36">
                  <c:v>0.35260365647434377</c:v>
                </c:pt>
                <c:pt idx="37">
                  <c:v>0.3659798777759804</c:v>
                </c:pt>
                <c:pt idx="38">
                  <c:v>0.3795660266926778</c:v>
                </c:pt>
                <c:pt idx="39">
                  <c:v>0.39334363036758807</c:v>
                </c:pt>
                <c:pt idx="40">
                  <c:v>0.40729303727855343</c:v>
                </c:pt>
              </c:numCache>
            </c:numRef>
          </c:val>
        </c:ser>
        <c:ser>
          <c:idx val="36"/>
          <c:order val="36"/>
          <c:tx>
            <c:strRef>
              <c:f>'Surface Plot - Drop Call p'!$B$159</c:f>
              <c:strCache>
                <c:ptCount val="1"/>
                <c:pt idx="0">
                  <c:v>27.4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p'!$C$159:$AQ$159</c:f>
              <c:numCache>
                <c:formatCode>General</c:formatCode>
                <c:ptCount val="41"/>
                <c:pt idx="0">
                  <c:v>6.3714799811932718E-2</c:v>
                </c:pt>
                <c:pt idx="1">
                  <c:v>6.7270618210449454E-2</c:v>
                </c:pt>
                <c:pt idx="2">
                  <c:v>7.1009830559360027E-2</c:v>
                </c:pt>
                <c:pt idx="3">
                  <c:v>7.4940186504970766E-2</c:v>
                </c:pt>
                <c:pt idx="4">
                  <c:v>7.906956969370646E-2</c:v>
                </c:pt>
                <c:pt idx="5">
                  <c:v>8.3405976214468408E-2</c:v>
                </c:pt>
                <c:pt idx="6">
                  <c:v>8.7957489798966615E-2</c:v>
                </c:pt>
                <c:pt idx="7">
                  <c:v>9.2732253578027182E-2</c:v>
                </c:pt>
                <c:pt idx="8">
                  <c:v>9.773843820477332E-2</c:v>
                </c:pt>
                <c:pt idx="9">
                  <c:v>0.10298420617388966</c:v>
                </c:pt>
                <c:pt idx="10">
                  <c:v>0.10847767219056441</c:v>
                </c:pt>
                <c:pt idx="11">
                  <c:v>0.11422685947381375</c:v>
                </c:pt>
                <c:pt idx="12">
                  <c:v>0.12023965191732783</c:v>
                </c:pt>
                <c:pt idx="13">
                  <c:v>0.12652374207727599</c:v>
                </c:pt>
                <c:pt idx="14">
                  <c:v>0.13308657501108992</c:v>
                </c:pt>
                <c:pt idx="15">
                  <c:v>0.13993528805439509</c:v>
                </c:pt>
                <c:pt idx="16">
                  <c:v>0.1470766466950674</c:v>
                </c:pt>
                <c:pt idx="17">
                  <c:v>0.15451697678372209</c:v>
                </c:pt>
                <c:pt idx="18">
                  <c:v>0.16226209340836414</c:v>
                </c:pt>
                <c:pt idx="19">
                  <c:v>0.17031722685670625</c:v>
                </c:pt>
                <c:pt idx="20">
                  <c:v>0.17868694619167022</c:v>
                </c:pt>
                <c:pt idx="21">
                  <c:v>0.18737508107231604</c:v>
                </c:pt>
                <c:pt idx="22">
                  <c:v>0.19638464256193283</c:v>
                </c:pt>
                <c:pt idx="23">
                  <c:v>0.2057177437748903</c:v>
                </c:pt>
                <c:pt idx="24">
                  <c:v>0.21537552132124671</c:v>
                </c:pt>
                <c:pt idx="25">
                  <c:v>0.22535805860979674</c:v>
                </c:pt>
                <c:pt idx="26">
                  <c:v>0.23566431216260242</c:v>
                </c:pt>
                <c:pt idx="27">
                  <c:v>0.2462920421731922</c:v>
                </c:pt>
                <c:pt idx="28">
                  <c:v>0.2572377486024513</c:v>
                </c:pt>
                <c:pt idx="29">
                  <c:v>0.26849661414665066</c:v>
                </c:pt>
                <c:pt idx="30">
                  <c:v>0.28006245542706781</c:v>
                </c:pt>
                <c:pt idx="31">
                  <c:v>0.29192768373655248</c:v>
                </c:pt>
                <c:pt idx="32">
                  <c:v>0.30408327663200374</c:v>
                </c:pt>
                <c:pt idx="33">
                  <c:v>0.31651876158059777</c:v>
                </c:pt>
                <c:pt idx="34">
                  <c:v>0.32922221275021069</c:v>
                </c:pt>
                <c:pt idx="35">
                  <c:v>0.34218026188042</c:v>
                </c:pt>
                <c:pt idx="36">
                  <c:v>0.35537812398062835</c:v>
                </c:pt>
                <c:pt idx="37">
                  <c:v>0.36879963837852126</c:v>
                </c:pt>
                <c:pt idx="38">
                  <c:v>0.38242732538900465</c:v>
                </c:pt>
                <c:pt idx="39">
                  <c:v>0.39624245859616875</c:v>
                </c:pt>
                <c:pt idx="40">
                  <c:v>0.41022515244527524</c:v>
                </c:pt>
              </c:numCache>
            </c:numRef>
          </c:val>
        </c:ser>
        <c:ser>
          <c:idx val="37"/>
          <c:order val="37"/>
          <c:tx>
            <c:strRef>
              <c:f>'Surface Plot - Drop Call p'!$B$160</c:f>
              <c:strCache>
                <c:ptCount val="1"/>
                <c:pt idx="0">
                  <c:v>27.55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p'!$C$160:$AQ$160</c:f>
              <c:numCache>
                <c:formatCode>General</c:formatCode>
                <c:ptCount val="41"/>
                <c:pt idx="0">
                  <c:v>6.4442409781456378E-2</c:v>
                </c:pt>
                <c:pt idx="1">
                  <c:v>6.8035884179697678E-2</c:v>
                </c:pt>
                <c:pt idx="2">
                  <c:v>7.1814358467286246E-2</c:v>
                </c:pt>
                <c:pt idx="3">
                  <c:v>7.5785611894806842E-2</c:v>
                </c:pt>
                <c:pt idx="4">
                  <c:v>7.9957553469676243E-2</c:v>
                </c:pt>
                <c:pt idx="5">
                  <c:v>8.4338199738785757E-2</c:v>
                </c:pt>
                <c:pt idx="6">
                  <c:v>8.8935649286123256E-2</c:v>
                </c:pt>
                <c:pt idx="7">
                  <c:v>9.3758053745654366E-2</c:v>
                </c:pt>
                <c:pt idx="8">
                  <c:v>9.8813585143715243E-2</c:v>
                </c:pt>
                <c:pt idx="9">
                  <c:v>0.10411039940469395</c:v>
                </c:pt>
                <c:pt idx="10">
                  <c:v>0.10965659587951324</c:v>
                </c:pt>
                <c:pt idx="11">
                  <c:v>0.1154601727890205</c:v>
                </c:pt>
                <c:pt idx="12">
                  <c:v>0.12152897851442372</c:v>
                </c:pt>
                <c:pt idx="13">
                  <c:v>0.12787065871491143</c:v>
                </c:pt>
                <c:pt idx="14">
                  <c:v>0.13449259930894558</c:v>
                </c:pt>
                <c:pt idx="15">
                  <c:v>0.14140186542067562</c:v>
                </c:pt>
                <c:pt idx="16">
                  <c:v>0.14860513646652743</c:v>
                </c:pt>
                <c:pt idx="17">
                  <c:v>0.15610863763908628</c:v>
                </c:pt>
                <c:pt idx="18">
                  <c:v>0.16391806813542287</c:v>
                </c:pt>
                <c:pt idx="19">
                  <c:v>0.17203852657419605</c:v>
                </c:pt>
                <c:pt idx="20">
                  <c:v>0.18047443414899886</c:v>
                </c:pt>
                <c:pt idx="21">
                  <c:v>0.18922945617289641</c:v>
                </c:pt>
                <c:pt idx="22">
                  <c:v>0.19830642277888466</c:v>
                </c:pt>
                <c:pt idx="23">
                  <c:v>0.20770724965059584</c:v>
                </c:pt>
                <c:pt idx="24">
                  <c:v>0.21743285976406532</c:v>
                </c:pt>
                <c:pt idx="25">
                  <c:v>0.22748310722142032</c:v>
                </c:pt>
                <c:pt idx="26">
                  <c:v>0.2378567043472849</c:v>
                </c:pt>
                <c:pt idx="27">
                  <c:v>0.24855115329456087</c:v>
                </c:pt>
                <c:pt idx="28">
                  <c:v>0.25956268346395434</c:v>
                </c:pt>
                <c:pt idx="29">
                  <c:v>0.27088619607705516</c:v>
                </c:pt>
                <c:pt idx="30">
                  <c:v>0.28251521725199735</c:v>
                </c:pt>
                <c:pt idx="31">
                  <c:v>0.29444186091013086</c:v>
                </c:pt>
                <c:pt idx="32">
                  <c:v>0.30665680278866714</c:v>
                </c:pt>
                <c:pt idx="33">
                  <c:v>0.31914926674565641</c:v>
                </c:pt>
                <c:pt idx="34">
                  <c:v>0.33190702441859482</c:v>
                </c:pt>
                <c:pt idx="35">
                  <c:v>0.34491640913631072</c:v>
                </c:pt>
                <c:pt idx="36">
                  <c:v>0.3581623447867105</c:v>
                </c:pt>
                <c:pt idx="37">
                  <c:v>0.37162839011306453</c:v>
                </c:pt>
                <c:pt idx="38">
                  <c:v>0.38529679865284899</c:v>
                </c:pt>
                <c:pt idx="39">
                  <c:v>0.3991485942512264</c:v>
                </c:pt>
                <c:pt idx="40">
                  <c:v>0.41316366178289277</c:v>
                </c:pt>
              </c:numCache>
            </c:numRef>
          </c:val>
        </c:ser>
        <c:ser>
          <c:idx val="38"/>
          <c:order val="38"/>
          <c:tx>
            <c:strRef>
              <c:f>'Surface Plot - Drop Call p'!$B$161</c:f>
              <c:strCache>
                <c:ptCount val="1"/>
                <c:pt idx="0">
                  <c:v>27.7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p'!$C$161:$AQ$161</c:f>
              <c:numCache>
                <c:formatCode>General</c:formatCode>
                <c:ptCount val="41"/>
                <c:pt idx="0">
                  <c:v>6.5177750481386534E-2</c:v>
                </c:pt>
                <c:pt idx="1">
                  <c:v>6.8809213532868022E-2</c:v>
                </c:pt>
                <c:pt idx="2">
                  <c:v>7.2627288912862922E-2</c:v>
                </c:pt>
                <c:pt idx="3">
                  <c:v>7.6639784642640943E-2</c:v>
                </c:pt>
                <c:pt idx="4">
                  <c:v>8.085463412291273E-2</c:v>
                </c:pt>
                <c:pt idx="5">
                  <c:v>8.5279873247640497E-2</c:v>
                </c:pt>
                <c:pt idx="6">
                  <c:v>8.9923614190227277E-2</c:v>
                </c:pt>
                <c:pt idx="7">
                  <c:v>9.4794015664856332E-2</c:v>
                </c:pt>
                <c:pt idx="8">
                  <c:v>9.9899249480828484E-2</c:v>
                </c:pt>
                <c:pt idx="9">
                  <c:v>0.10524746322851306</c:v>
                </c:pt>
                <c:pt idx="10">
                  <c:v>0.11084673896264265</c:v>
                </c:pt>
                <c:pt idx="11">
                  <c:v>0.11670504778278266</c:v>
                </c:pt>
                <c:pt idx="12">
                  <c:v>0.12283020025246257</c:v>
                </c:pt>
                <c:pt idx="13">
                  <c:v>0.12922979264817094</c:v>
                </c:pt>
                <c:pt idx="14">
                  <c:v>0.13591114908755</c:v>
                </c:pt>
                <c:pt idx="15">
                  <c:v>0.14288125965289317</c:v>
                </c:pt>
                <c:pt idx="16">
                  <c:v>0.15014671470144592</c:v>
                </c:pt>
                <c:pt idx="17">
                  <c:v>0.15771363563778959</c:v>
                </c:pt>
                <c:pt idx="18">
                  <c:v>0.16558760251518997</c:v>
                </c:pt>
                <c:pt idx="19">
                  <c:v>0.17377357893133305</c:v>
                </c:pt>
                <c:pt idx="20">
                  <c:v>0.18227583478805559</c:v>
                </c:pt>
                <c:pt idx="21">
                  <c:v>0.19109786759282599</c:v>
                </c:pt>
                <c:pt idx="22">
                  <c:v>0.20024232308969209</c:v>
                </c:pt>
                <c:pt idx="23">
                  <c:v>0.20971091611661552</c:v>
                </c:pt>
                <c:pt idx="24">
                  <c:v>0.219504352691545</c:v>
                </c:pt>
                <c:pt idx="25">
                  <c:v>0.22962225442782933</c:v>
                </c:pt>
                <c:pt idx="26">
                  <c:v>0.24006308646689828</c:v>
                </c:pt>
                <c:pt idx="27">
                  <c:v>0.25082409018855972</c:v>
                </c:pt>
                <c:pt idx="28">
                  <c:v>0.26190122201265376</c:v>
                </c:pt>
                <c:pt idx="29">
                  <c:v>0.27328909963608827</c:v>
                </c:pt>
                <c:pt idx="30">
                  <c:v>0.2849809570525591</c:v>
                </c:pt>
                <c:pt idx="31">
                  <c:v>0.29696860967502325</c:v>
                </c:pt>
                <c:pt idx="32">
                  <c:v>0.30924243082035274</c:v>
                </c:pt>
                <c:pt idx="33">
                  <c:v>0.3217913407194492</c:v>
                </c:pt>
                <c:pt idx="34">
                  <c:v>0.33460280908337353</c:v>
                </c:pt>
                <c:pt idx="35">
                  <c:v>0.34766287208685692</c:v>
                </c:pt>
                <c:pt idx="36">
                  <c:v>0.36095616442637213</c:v>
                </c:pt>
                <c:pt idx="37">
                  <c:v>0.37446596687365824</c:v>
                </c:pt>
                <c:pt idx="38">
                  <c:v>0.38817426948156369</c:v>
                </c:pt>
                <c:pt idx="39">
                  <c:v>0.40206185031310826</c:v>
                </c:pt>
                <c:pt idx="40">
                  <c:v>0.41610836926384986</c:v>
                </c:pt>
              </c:numCache>
            </c:numRef>
          </c:val>
        </c:ser>
        <c:ser>
          <c:idx val="39"/>
          <c:order val="39"/>
          <c:tx>
            <c:strRef>
              <c:f>'Surface Plot - Drop Call p'!$B$162</c:f>
              <c:strCache>
                <c:ptCount val="1"/>
                <c:pt idx="0">
                  <c:v>27.85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p'!$C$162:$AQ$162</c:f>
              <c:numCache>
                <c:formatCode>General</c:formatCode>
                <c:ptCount val="41"/>
                <c:pt idx="0">
                  <c:v>6.5920890789182285E-2</c:v>
                </c:pt>
                <c:pt idx="1">
                  <c:v>6.9590676567085161E-2</c:v>
                </c:pt>
                <c:pt idx="2">
                  <c:v>7.3448693449461741E-2</c:v>
                </c:pt>
                <c:pt idx="3">
                  <c:v>7.7502777367440712E-2</c:v>
                </c:pt>
                <c:pt idx="4">
                  <c:v>8.1760885118169702E-2</c:v>
                </c:pt>
                <c:pt idx="5">
                  <c:v>8.6231070800743714E-2</c:v>
                </c:pt>
                <c:pt idx="6">
                  <c:v>9.0921458882347136E-2</c:v>
                </c:pt>
                <c:pt idx="7">
                  <c:v>9.5840213700091867E-2</c:v>
                </c:pt>
                <c:pt idx="8">
                  <c:v>0.10099550522024263</c:v>
                </c:pt>
                <c:pt idx="9">
                  <c:v>0.10639547089856047</c:v>
                </c:pt>
                <c:pt idx="10">
                  <c:v>0.11204817351401707</c:v>
                </c:pt>
                <c:pt idx="11">
                  <c:v>0.11796155488376522</c:v>
                </c:pt>
                <c:pt idx="12">
                  <c:v>0.1241433854105526</c:v>
                </c:pt>
                <c:pt idx="13">
                  <c:v>0.13060120946521248</c:v>
                </c:pt>
                <c:pt idx="14">
                  <c:v>0.13734228666679024</c:v>
                </c:pt>
                <c:pt idx="15">
                  <c:v>0.14437352919144281</c:v>
                </c:pt>
                <c:pt idx="16">
                  <c:v>0.15170143531842292</c:v>
                </c:pt>
                <c:pt idx="17">
                  <c:v>0.15933201950693129</c:v>
                </c:pt>
                <c:pt idx="18">
                  <c:v>0.16727073939075562</c:v>
                </c:pt>
                <c:pt idx="19">
                  <c:v>0.17552242017745315</c:v>
                </c:pt>
                <c:pt idx="20">
                  <c:v>0.1840911770440023</c:v>
                </c:pt>
                <c:pt idx="21">
                  <c:v>0.19298033622956434</c:v>
                </c:pt>
                <c:pt idx="22">
                  <c:v>0.20219235563602839</c:v>
                </c:pt>
                <c:pt idx="23">
                  <c:v>0.21172874585569099</c:v>
                </c:pt>
                <c:pt idx="24">
                  <c:v>0.22158999264964782</c:v>
                </c:pt>
                <c:pt idx="25">
                  <c:v>0.23177548199676154</c:v>
                </c:pt>
                <c:pt idx="26">
                  <c:v>0.24228342891762361</c:v>
                </c:pt>
                <c:pt idx="27">
                  <c:v>0.2531108113467106</c:v>
                </c:pt>
                <c:pt idx="28">
                  <c:v>0.26425331037484467</c:v>
                </c:pt>
                <c:pt idx="29">
                  <c:v>0.27570525820901931</c:v>
                </c:pt>
                <c:pt idx="30">
                  <c:v>0.28745959519383457</c:v>
                </c:pt>
                <c:pt idx="31">
                  <c:v>0.29950783720479346</c:v>
                </c:pt>
                <c:pt idx="32">
                  <c:v>0.31184005465579673</c:v>
                </c:pt>
                <c:pt idx="33">
                  <c:v>0.32444486425944297</c:v>
                </c:pt>
                <c:pt idx="34">
                  <c:v>0.33730943453834933</c:v>
                </c:pt>
                <c:pt idx="35">
                  <c:v>0.35041950590904358</c:v>
                </c:pt>
                <c:pt idx="36">
                  <c:v>0.363759425948806</c:v>
                </c:pt>
                <c:pt idx="37">
                  <c:v>0.37731220021334527</c:v>
                </c:pt>
                <c:pt idx="38">
                  <c:v>0.3910595587040695</c:v>
                </c:pt>
                <c:pt idx="39">
                  <c:v>0.40498203779401215</c:v>
                </c:pt>
                <c:pt idx="40">
                  <c:v>0.41905907711857027</c:v>
                </c:pt>
              </c:numCache>
            </c:numRef>
          </c:val>
        </c:ser>
        <c:ser>
          <c:idx val="40"/>
          <c:order val="40"/>
          <c:tx>
            <c:strRef>
              <c:f>'Surface Plot - Drop Call p'!$B$163</c:f>
              <c:strCache>
                <c:ptCount val="1"/>
                <c:pt idx="0">
                  <c:v>28</c:v>
                </c:pt>
              </c:strCache>
            </c:strRef>
          </c:tx>
          <c:cat>
            <c:numRef>
              <c:f>'Surface Plot - Drop Call p'!$C$122:$AQ$122</c:f>
              <c:numCache>
                <c:formatCode>General</c:formatCode>
                <c:ptCount val="41"/>
                <c:pt idx="0">
                  <c:v>10</c:v>
                </c:pt>
                <c:pt idx="1">
                  <c:v>10.25</c:v>
                </c:pt>
                <c:pt idx="2">
                  <c:v>10.5</c:v>
                </c:pt>
                <c:pt idx="3">
                  <c:v>10.75</c:v>
                </c:pt>
                <c:pt idx="4">
                  <c:v>11</c:v>
                </c:pt>
                <c:pt idx="5">
                  <c:v>11.25</c:v>
                </c:pt>
                <c:pt idx="6">
                  <c:v>11.5</c:v>
                </c:pt>
                <c:pt idx="7">
                  <c:v>11.75</c:v>
                </c:pt>
                <c:pt idx="8">
                  <c:v>12</c:v>
                </c:pt>
                <c:pt idx="9">
                  <c:v>12.25</c:v>
                </c:pt>
                <c:pt idx="10">
                  <c:v>12.5</c:v>
                </c:pt>
                <c:pt idx="11">
                  <c:v>12.75</c:v>
                </c:pt>
                <c:pt idx="12">
                  <c:v>13</c:v>
                </c:pt>
                <c:pt idx="13">
                  <c:v>13.25</c:v>
                </c:pt>
                <c:pt idx="14">
                  <c:v>13.5</c:v>
                </c:pt>
                <c:pt idx="15">
                  <c:v>13.75</c:v>
                </c:pt>
                <c:pt idx="16">
                  <c:v>14</c:v>
                </c:pt>
                <c:pt idx="17">
                  <c:v>14.25</c:v>
                </c:pt>
                <c:pt idx="18">
                  <c:v>14.5</c:v>
                </c:pt>
                <c:pt idx="19">
                  <c:v>14.75</c:v>
                </c:pt>
                <c:pt idx="20">
                  <c:v>15</c:v>
                </c:pt>
                <c:pt idx="21">
                  <c:v>15.25</c:v>
                </c:pt>
                <c:pt idx="22">
                  <c:v>15.5</c:v>
                </c:pt>
                <c:pt idx="23">
                  <c:v>15.75</c:v>
                </c:pt>
                <c:pt idx="24">
                  <c:v>16</c:v>
                </c:pt>
                <c:pt idx="25">
                  <c:v>16.25</c:v>
                </c:pt>
                <c:pt idx="26">
                  <c:v>16.5</c:v>
                </c:pt>
                <c:pt idx="27">
                  <c:v>16.75</c:v>
                </c:pt>
                <c:pt idx="28">
                  <c:v>17</c:v>
                </c:pt>
                <c:pt idx="29">
                  <c:v>17.25</c:v>
                </c:pt>
                <c:pt idx="30">
                  <c:v>17.5</c:v>
                </c:pt>
                <c:pt idx="31">
                  <c:v>17.75</c:v>
                </c:pt>
                <c:pt idx="32">
                  <c:v>18</c:v>
                </c:pt>
                <c:pt idx="33">
                  <c:v>18.25</c:v>
                </c:pt>
                <c:pt idx="34">
                  <c:v>18.5</c:v>
                </c:pt>
                <c:pt idx="35">
                  <c:v>18.75</c:v>
                </c:pt>
                <c:pt idx="36">
                  <c:v>19</c:v>
                </c:pt>
                <c:pt idx="37">
                  <c:v>19.25</c:v>
                </c:pt>
                <c:pt idx="38">
                  <c:v>19.5</c:v>
                </c:pt>
                <c:pt idx="39">
                  <c:v>19.75</c:v>
                </c:pt>
                <c:pt idx="40">
                  <c:v>20</c:v>
                </c:pt>
              </c:numCache>
            </c:numRef>
          </c:cat>
          <c:val>
            <c:numRef>
              <c:f>'Surface Plot - Drop Call p'!$C$163:$AQ$163</c:f>
              <c:numCache>
                <c:formatCode>General</c:formatCode>
                <c:ptCount val="41"/>
                <c:pt idx="0">
                  <c:v>6.6671899890920983E-2</c:v>
                </c:pt>
                <c:pt idx="1">
                  <c:v>7.038034385612664E-2</c:v>
                </c:pt>
                <c:pt idx="2">
                  <c:v>7.4278643869617356E-2</c:v>
                </c:pt>
                <c:pt idx="3">
                  <c:v>7.8374662883916577E-2</c:v>
                </c:pt>
                <c:pt idx="4">
                  <c:v>8.2676380066198138E-2</c:v>
                </c:pt>
                <c:pt idx="5">
                  <c:v>8.7191866547356459E-2</c:v>
                </c:pt>
                <c:pt idx="6">
                  <c:v>9.1929257759604602E-2</c:v>
                </c:pt>
                <c:pt idx="7">
                  <c:v>9.6896722171018412E-2</c:v>
                </c:pt>
                <c:pt idx="8">
                  <c:v>0.10210242624281601</c:v>
                </c:pt>
                <c:pt idx="9">
                  <c:v>0.10755449545850064</c:v>
                </c:pt>
                <c:pt idx="10">
                  <c:v>0.11326097130395252</c:v>
                </c:pt>
                <c:pt idx="11">
                  <c:v>0.11922976411474476</c:v>
                </c:pt>
                <c:pt idx="12">
                  <c:v>0.12546860175192417</c:v>
                </c:pt>
                <c:pt idx="13">
                  <c:v>0.13198497412069479</c:v>
                </c:pt>
                <c:pt idx="14">
                  <c:v>0.13878607360816256</c:v>
                </c:pt>
                <c:pt idx="15">
                  <c:v>0.1458787315866874</c:v>
                </c:pt>
                <c:pt idx="16">
                  <c:v>0.15326935120832988</c:v>
                </c:pt>
                <c:pt idx="17">
                  <c:v>0.16096383680301371</c:v>
                </c:pt>
                <c:pt idx="18">
                  <c:v>0.16896752028765322</c:v>
                </c:pt>
                <c:pt idx="19">
                  <c:v>0.17728508509457183</c:v>
                </c:pt>
                <c:pt idx="20">
                  <c:v>0.18592048823360965</c:v>
                </c:pt>
                <c:pt idx="21">
                  <c:v>0.1948768812115067</c:v>
                </c:pt>
                <c:pt idx="22">
                  <c:v>0.20415653064213413</c:v>
                </c:pt>
                <c:pt idx="23">
                  <c:v>0.21376073948916224</c:v>
                </c:pt>
                <c:pt idx="24">
                  <c:v>0.22368976998562487</c:v>
                </c:pt>
                <c:pt idx="25">
                  <c:v>0.23394276936899661</c:v>
                </c:pt>
                <c:pt idx="26">
                  <c:v>0.24451769965200007</c:v>
                </c:pt>
                <c:pt idx="27">
                  <c:v>0.25541127271433545</c:v>
                </c:pt>
                <c:pt idx="28">
                  <c:v>0.26661889204475969</c:v>
                </c:pt>
                <c:pt idx="29">
                  <c:v>0.27813460248240512</c:v>
                </c:pt>
                <c:pt idx="30">
                  <c:v>0.28995104929716009</c:v>
                </c:pt>
                <c:pt idx="31">
                  <c:v>0.30205944790806544</c:v>
                </c:pt>
                <c:pt idx="32">
                  <c:v>0.31444956546340824</c:v>
                </c:pt>
                <c:pt idx="33">
                  <c:v>0.32710971539484551</c:v>
                </c:pt>
                <c:pt idx="34">
                  <c:v>0.34002676590984582</c:v>
                </c:pt>
                <c:pt idx="35">
                  <c:v>0.35318616320267898</c:v>
                </c:pt>
                <c:pt idx="36">
                  <c:v>0.36657196994615543</c:v>
                </c:pt>
                <c:pt idx="37">
                  <c:v>0.38016691937783254</c:v>
                </c:pt>
                <c:pt idx="38">
                  <c:v>0.39395248502043456</c:v>
                </c:pt>
                <c:pt idx="39">
                  <c:v>0.40790896578313568</c:v>
                </c:pt>
                <c:pt idx="40">
                  <c:v>0.42201558588571386</c:v>
                </c:pt>
              </c:numCache>
            </c:numRef>
          </c:val>
        </c:ser>
        <c:bandFmts/>
        <c:axId val="400754216"/>
        <c:axId val="400747160"/>
        <c:axId val="396189288"/>
      </c:surface3DChart>
      <c:catAx>
        <c:axId val="400754216"/>
        <c:scaling>
          <c:orientation val="minMax"/>
        </c:scaling>
        <c:delete val="0"/>
        <c:axPos val="b"/>
        <c:majorGridlines>
          <c:spPr>
            <a:ln w="3175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4716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00747160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54216"/>
        <c:crosses val="autoZero"/>
        <c:crossBetween val="midCat"/>
        <c:majorUnit val="4.4999999999999998E-2"/>
      </c:valAx>
      <c:serAx>
        <c:axId val="396189288"/>
        <c:scaling>
          <c:orientation val="minMax"/>
        </c:scaling>
        <c:delete val="0"/>
        <c:axPos val="b"/>
        <c:majorGridlines>
          <c:spPr>
            <a:ln w="3175">
              <a:solidFill>
                <a:srgbClr val="B7B7B7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Length (B)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47160"/>
        <c:crossesAt val="0"/>
        <c:tickLblSkip val="5"/>
        <c:tickMarkSkip val="5"/>
      </c:ser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Marginal Means for Power (A)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Call'!$D$161:$D$260</c:f>
              <c:numCache>
                <c:formatCode>#,##0.0##</c:formatCode>
                <c:ptCount val="100"/>
                <c:pt idx="0" formatCode="#,##0">
                  <c:v>10</c:v>
                </c:pt>
                <c:pt idx="1">
                  <c:v>10.1010101010101</c:v>
                </c:pt>
                <c:pt idx="2">
                  <c:v>10.202020202020201</c:v>
                </c:pt>
                <c:pt idx="3">
                  <c:v>10.303030303030301</c:v>
                </c:pt>
                <c:pt idx="4">
                  <c:v>10.404040404040401</c:v>
                </c:pt>
                <c:pt idx="5">
                  <c:v>10.505050505050502</c:v>
                </c:pt>
                <c:pt idx="6">
                  <c:v>10.606060606060602</c:v>
                </c:pt>
                <c:pt idx="7">
                  <c:v>10.707070707070702</c:v>
                </c:pt>
                <c:pt idx="8">
                  <c:v>10.808080808080803</c:v>
                </c:pt>
                <c:pt idx="9">
                  <c:v>10.909090909090903</c:v>
                </c:pt>
                <c:pt idx="10">
                  <c:v>11.010101010101003</c:v>
                </c:pt>
                <c:pt idx="11">
                  <c:v>11.111111111111104</c:v>
                </c:pt>
                <c:pt idx="12">
                  <c:v>11.212121212121204</c:v>
                </c:pt>
                <c:pt idx="13">
                  <c:v>11.313131313131304</c:v>
                </c:pt>
                <c:pt idx="14">
                  <c:v>11.414141414141405</c:v>
                </c:pt>
                <c:pt idx="15">
                  <c:v>11.515151515151505</c:v>
                </c:pt>
                <c:pt idx="16">
                  <c:v>11.616161616161605</c:v>
                </c:pt>
                <c:pt idx="17">
                  <c:v>11.717171717171706</c:v>
                </c:pt>
                <c:pt idx="18">
                  <c:v>11.818181818181806</c:v>
                </c:pt>
                <c:pt idx="19">
                  <c:v>11.919191919191906</c:v>
                </c:pt>
                <c:pt idx="20">
                  <c:v>12.020202020202007</c:v>
                </c:pt>
                <c:pt idx="21">
                  <c:v>12.121212121212107</c:v>
                </c:pt>
                <c:pt idx="22">
                  <c:v>12.222222222222207</c:v>
                </c:pt>
                <c:pt idx="23">
                  <c:v>12.323232323232308</c:v>
                </c:pt>
                <c:pt idx="24">
                  <c:v>12.424242424242408</c:v>
                </c:pt>
                <c:pt idx="25">
                  <c:v>12.525252525252508</c:v>
                </c:pt>
                <c:pt idx="26">
                  <c:v>12.626262626262609</c:v>
                </c:pt>
                <c:pt idx="27">
                  <c:v>12.727272727272709</c:v>
                </c:pt>
                <c:pt idx="28">
                  <c:v>12.828282828282809</c:v>
                </c:pt>
                <c:pt idx="29">
                  <c:v>12.92929292929291</c:v>
                </c:pt>
                <c:pt idx="30">
                  <c:v>13.03030303030301</c:v>
                </c:pt>
                <c:pt idx="31">
                  <c:v>13.13131313131311</c:v>
                </c:pt>
                <c:pt idx="32">
                  <c:v>13.232323232323211</c:v>
                </c:pt>
                <c:pt idx="33">
                  <c:v>13.333333333333311</c:v>
                </c:pt>
                <c:pt idx="34">
                  <c:v>13.434343434343411</c:v>
                </c:pt>
                <c:pt idx="35">
                  <c:v>13.535353535353511</c:v>
                </c:pt>
                <c:pt idx="36">
                  <c:v>13.636363636363612</c:v>
                </c:pt>
                <c:pt idx="37">
                  <c:v>13.737373737373712</c:v>
                </c:pt>
                <c:pt idx="38">
                  <c:v>13.838383838383812</c:v>
                </c:pt>
                <c:pt idx="39">
                  <c:v>13.939393939393913</c:v>
                </c:pt>
                <c:pt idx="40">
                  <c:v>14.040404040404013</c:v>
                </c:pt>
                <c:pt idx="41">
                  <c:v>14.141414141414113</c:v>
                </c:pt>
                <c:pt idx="42">
                  <c:v>14.242424242424214</c:v>
                </c:pt>
                <c:pt idx="43">
                  <c:v>14.343434343434314</c:v>
                </c:pt>
                <c:pt idx="44">
                  <c:v>14.444444444444414</c:v>
                </c:pt>
                <c:pt idx="45">
                  <c:v>14.545454545454515</c:v>
                </c:pt>
                <c:pt idx="46">
                  <c:v>14.646464646464615</c:v>
                </c:pt>
                <c:pt idx="47">
                  <c:v>14.747474747474715</c:v>
                </c:pt>
                <c:pt idx="48">
                  <c:v>14.848484848484816</c:v>
                </c:pt>
                <c:pt idx="49">
                  <c:v>14.949494949494916</c:v>
                </c:pt>
                <c:pt idx="50">
                  <c:v>15.050505050505016</c:v>
                </c:pt>
                <c:pt idx="51">
                  <c:v>15.151515151515117</c:v>
                </c:pt>
                <c:pt idx="52">
                  <c:v>15.252525252525217</c:v>
                </c:pt>
                <c:pt idx="53">
                  <c:v>15.353535353535317</c:v>
                </c:pt>
                <c:pt idx="54">
                  <c:v>15.454545454545418</c:v>
                </c:pt>
                <c:pt idx="55">
                  <c:v>15.555555555555518</c:v>
                </c:pt>
                <c:pt idx="56">
                  <c:v>15.656565656565618</c:v>
                </c:pt>
                <c:pt idx="57">
                  <c:v>15.757575757575719</c:v>
                </c:pt>
                <c:pt idx="58">
                  <c:v>15.858585858585819</c:v>
                </c:pt>
                <c:pt idx="59">
                  <c:v>15.959595959595919</c:v>
                </c:pt>
                <c:pt idx="60">
                  <c:v>16.06060606060602</c:v>
                </c:pt>
                <c:pt idx="61">
                  <c:v>16.16161616161612</c:v>
                </c:pt>
                <c:pt idx="62">
                  <c:v>16.26262626262622</c:v>
                </c:pt>
                <c:pt idx="63">
                  <c:v>16.363636363636321</c:v>
                </c:pt>
                <c:pt idx="64">
                  <c:v>16.464646464646421</c:v>
                </c:pt>
                <c:pt idx="65">
                  <c:v>16.565656565656521</c:v>
                </c:pt>
                <c:pt idx="66">
                  <c:v>16.666666666666622</c:v>
                </c:pt>
                <c:pt idx="67">
                  <c:v>16.767676767676722</c:v>
                </c:pt>
                <c:pt idx="68">
                  <c:v>16.868686868686822</c:v>
                </c:pt>
                <c:pt idx="69">
                  <c:v>16.969696969696923</c:v>
                </c:pt>
                <c:pt idx="70">
                  <c:v>17.070707070707023</c:v>
                </c:pt>
                <c:pt idx="71">
                  <c:v>17.171717171717123</c:v>
                </c:pt>
                <c:pt idx="72">
                  <c:v>17.272727272727224</c:v>
                </c:pt>
                <c:pt idx="73">
                  <c:v>17.373737373737324</c:v>
                </c:pt>
                <c:pt idx="74">
                  <c:v>17.474747474747424</c:v>
                </c:pt>
                <c:pt idx="75">
                  <c:v>17.575757575757525</c:v>
                </c:pt>
                <c:pt idx="76">
                  <c:v>17.676767676767625</c:v>
                </c:pt>
                <c:pt idx="77">
                  <c:v>17.777777777777725</c:v>
                </c:pt>
                <c:pt idx="78">
                  <c:v>17.878787878787826</c:v>
                </c:pt>
                <c:pt idx="79">
                  <c:v>17.979797979797926</c:v>
                </c:pt>
                <c:pt idx="80">
                  <c:v>18.080808080808026</c:v>
                </c:pt>
                <c:pt idx="81">
                  <c:v>18.181818181818127</c:v>
                </c:pt>
                <c:pt idx="82">
                  <c:v>18.282828282828227</c:v>
                </c:pt>
                <c:pt idx="83">
                  <c:v>18.383838383838327</c:v>
                </c:pt>
                <c:pt idx="84">
                  <c:v>18.484848484848428</c:v>
                </c:pt>
                <c:pt idx="85">
                  <c:v>18.585858585858528</c:v>
                </c:pt>
                <c:pt idx="86">
                  <c:v>18.686868686868628</c:v>
                </c:pt>
                <c:pt idx="87">
                  <c:v>18.787878787878729</c:v>
                </c:pt>
                <c:pt idx="88">
                  <c:v>18.888888888888829</c:v>
                </c:pt>
                <c:pt idx="89">
                  <c:v>18.989898989898929</c:v>
                </c:pt>
                <c:pt idx="90">
                  <c:v>19.09090909090903</c:v>
                </c:pt>
                <c:pt idx="91">
                  <c:v>19.19191919191913</c:v>
                </c:pt>
                <c:pt idx="92">
                  <c:v>19.29292929292923</c:v>
                </c:pt>
                <c:pt idx="93">
                  <c:v>19.393939393939331</c:v>
                </c:pt>
                <c:pt idx="94">
                  <c:v>19.494949494949431</c:v>
                </c:pt>
                <c:pt idx="95">
                  <c:v>19.595959595959531</c:v>
                </c:pt>
                <c:pt idx="96">
                  <c:v>19.696969696969632</c:v>
                </c:pt>
                <c:pt idx="97">
                  <c:v>19.797979797979732</c:v>
                </c:pt>
                <c:pt idx="98">
                  <c:v>19.898989898989832</c:v>
                </c:pt>
                <c:pt idx="99">
                  <c:v>19.999999999999932</c:v>
                </c:pt>
              </c:numCache>
            </c:numRef>
          </c:xVal>
          <c:yVal>
            <c:numRef>
              <c:f>'Thumbnail Plot - Drop Call'!$E$161:$E$260</c:f>
              <c:numCache>
                <c:formatCode>#,##0.0###</c:formatCode>
                <c:ptCount val="100"/>
                <c:pt idx="0">
                  <c:v>5.3069496872615009E-2</c:v>
                </c:pt>
                <c:pt idx="1">
                  <c:v>5.4261871792803208E-2</c:v>
                </c:pt>
                <c:pt idx="2">
                  <c:v>5.5479467584084334E-2</c:v>
                </c:pt>
                <c:pt idx="3">
                  <c:v>5.6722746619640621E-2</c:v>
                </c:pt>
                <c:pt idx="4">
                  <c:v>5.7992176526558657E-2</c:v>
                </c:pt>
                <c:pt idx="5">
                  <c:v>5.9288230090510791E-2</c:v>
                </c:pt>
                <c:pt idx="6">
                  <c:v>6.0611385151059613E-2</c:v>
                </c:pt>
                <c:pt idx="7">
                  <c:v>6.1962124487224594E-2</c:v>
                </c:pt>
                <c:pt idx="8">
                  <c:v>6.3340935692945105E-2</c:v>
                </c:pt>
                <c:pt idx="9">
                  <c:v>6.4748311042070475E-2</c:v>
                </c:pt>
                <c:pt idx="10">
                  <c:v>6.6184747342504624E-2</c:v>
                </c:pt>
                <c:pt idx="11">
                  <c:v>6.7650745779128954E-2</c:v>
                </c:pt>
                <c:pt idx="12">
                  <c:v>6.9146811745126976E-2</c:v>
                </c:pt>
                <c:pt idx="13">
                  <c:v>7.0673454661331361E-2</c:v>
                </c:pt>
                <c:pt idx="14">
                  <c:v>7.223118778321426E-2</c:v>
                </c:pt>
                <c:pt idx="15">
                  <c:v>7.3820527995142673E-2</c:v>
                </c:pt>
                <c:pt idx="16">
                  <c:v>7.5441995591521635E-2</c:v>
                </c:pt>
                <c:pt idx="17">
                  <c:v>7.7096114044450187E-2</c:v>
                </c:pt>
                <c:pt idx="18">
                  <c:v>7.8783409757520018E-2</c:v>
                </c:pt>
                <c:pt idx="19">
                  <c:v>8.0504411805389656E-2</c:v>
                </c:pt>
                <c:pt idx="20">
                  <c:v>8.2259651658774746E-2</c:v>
                </c:pt>
                <c:pt idx="21">
                  <c:v>8.4049662894501553E-2</c:v>
                </c:pt>
                <c:pt idx="22">
                  <c:v>8.5874980890279382E-2</c:v>
                </c:pt>
                <c:pt idx="23">
                  <c:v>8.7736142503858833E-2</c:v>
                </c:pt>
                <c:pt idx="24">
                  <c:v>8.9633685736253202E-2</c:v>
                </c:pt>
                <c:pt idx="25">
                  <c:v>9.1568149378715782E-2</c:v>
                </c:pt>
                <c:pt idx="26">
                  <c:v>9.3540072643178471E-2</c:v>
                </c:pt>
                <c:pt idx="27">
                  <c:v>9.554999477587682E-2</c:v>
                </c:pt>
                <c:pt idx="28">
                  <c:v>9.7598454653902961E-2</c:v>
                </c:pt>
                <c:pt idx="29">
                  <c:v>9.968599036445093E-2</c:v>
                </c:pt>
                <c:pt idx="30">
                  <c:v>0.10181313876653918</c:v>
                </c:pt>
                <c:pt idx="31">
                  <c:v>0.10398043503502308</c:v>
                </c:pt>
                <c:pt idx="32">
                  <c:v>0.10618841218673376</c:v>
                </c:pt>
                <c:pt idx="33">
                  <c:v>0.10843760058861228</c:v>
                </c:pt>
                <c:pt idx="34">
                  <c:v>0.11072852744773677</c:v>
                </c:pt>
                <c:pt idx="35">
                  <c:v>0.11306171628317654</c:v>
                </c:pt>
                <c:pt idx="36">
                  <c:v>0.11543768637964062</c:v>
                </c:pt>
                <c:pt idx="37">
                  <c:v>0.1178569522229303</c:v>
                </c:pt>
                <c:pt idx="38">
                  <c:v>0.12032002291724317</c:v>
                </c:pt>
                <c:pt idx="39">
                  <c:v>0.12282740158442124</c:v>
                </c:pt>
                <c:pt idx="40">
                  <c:v>0.12537958474528241</c:v>
                </c:pt>
                <c:pt idx="41">
                  <c:v>0.12797706168322157</c:v>
                </c:pt>
                <c:pt idx="42">
                  <c:v>0.13062031379032013</c:v>
                </c:pt>
                <c:pt idx="43">
                  <c:v>0.13330981389625537</c:v>
                </c:pt>
                <c:pt idx="44">
                  <c:v>0.136046025580358</c:v>
                </c:pt>
                <c:pt idx="45">
                  <c:v>0.13882940246722386</c:v>
                </c:pt>
                <c:pt idx="46">
                  <c:v>0.14166038750634721</c:v>
                </c:pt>
                <c:pt idx="47">
                  <c:v>0.14453941223630584</c:v>
                </c:pt>
                <c:pt idx="48">
                  <c:v>0.14746689603409377</c:v>
                </c:pt>
                <c:pt idx="49">
                  <c:v>0.15044324535026438</c:v>
                </c:pt>
                <c:pt idx="50">
                  <c:v>0.15346885293061716</c:v>
                </c:pt>
                <c:pt idx="51">
                  <c:v>0.15654409702523117</c:v>
                </c:pt>
                <c:pt idx="52">
                  <c:v>0.15966934058572232</c:v>
                </c:pt>
                <c:pt idx="53">
                  <c:v>0.1628449304516762</c:v>
                </c:pt>
                <c:pt idx="54">
                  <c:v>0.16607119652728247</c:v>
                </c:pt>
                <c:pt idx="55">
                  <c:v>0.16934845094927586</c:v>
                </c:pt>
                <c:pt idx="56">
                  <c:v>0.17267698724736474</c:v>
                </c:pt>
                <c:pt idx="57">
                  <c:v>0.1760570794984076</c:v>
                </c:pt>
                <c:pt idx="58">
                  <c:v>0.17948898147567552</c:v>
                </c:pt>
                <c:pt idx="59">
                  <c:v>0.18297292579461921</c:v>
                </c:pt>
                <c:pt idx="60">
                  <c:v>0.18650912305663436</c:v>
                </c:pt>
                <c:pt idx="61">
                  <c:v>0.19009776099240042</c:v>
                </c:pt>
                <c:pt idx="62">
                  <c:v>0.1937390036064415</c:v>
                </c:pt>
                <c:pt idx="63">
                  <c:v>0.19743299032463504</c:v>
                </c:pt>
                <c:pt idx="64">
                  <c:v>0.20117983514646723</c:v>
                </c:pt>
                <c:pt idx="65">
                  <c:v>0.20497962580390414</c:v>
                </c:pt>
                <c:pt idx="66">
                  <c:v>0.20883242292881785</c:v>
                </c:pt>
                <c:pt idx="67">
                  <c:v>0.21273825923097103</c:v>
                </c:pt>
                <c:pt idx="68">
                  <c:v>0.21669713868862564</c:v>
                </c:pt>
                <c:pt idx="69">
                  <c:v>0.22070903575389958</c:v>
                </c:pt>
                <c:pt idx="70">
                  <c:v>0.22477389457504818</c:v>
                </c:pt>
                <c:pt idx="71">
                  <c:v>0.2288916282378953</c:v>
                </c:pt>
                <c:pt idx="72">
                  <c:v>0.23306211802868348</c:v>
                </c:pt>
                <c:pt idx="73">
                  <c:v>0.23728521272064665</c:v>
                </c:pt>
                <c:pt idx="74">
                  <c:v>0.24156072788664182</c:v>
                </c:pt>
                <c:pt idx="75">
                  <c:v>0.24588844524019918</c:v>
                </c:pt>
                <c:pt idx="76">
                  <c:v>0.25026811200736465</c:v>
                </c:pt>
                <c:pt idx="77">
                  <c:v>0.25469944033171954</c:v>
                </c:pt>
                <c:pt idx="78">
                  <c:v>0.25918210671496089</c:v>
                </c:pt>
                <c:pt idx="79">
                  <c:v>0.26371575149541759</c:v>
                </c:pt>
                <c:pt idx="80">
                  <c:v>0.26829997836685898</c:v>
                </c:pt>
                <c:pt idx="81">
                  <c:v>0.27293435393992838</c:v>
                </c:pt>
                <c:pt idx="82">
                  <c:v>0.27761840734849402</c:v>
                </c:pt>
                <c:pt idx="83">
                  <c:v>0.28235162990316459</c:v>
                </c:pt>
                <c:pt idx="84">
                  <c:v>0.28713347479416096</c:v>
                </c:pt>
                <c:pt idx="85">
                  <c:v>0.29196335684566638</c:v>
                </c:pt>
                <c:pt idx="86">
                  <c:v>0.2968406523237001</c:v>
                </c:pt>
                <c:pt idx="87">
                  <c:v>0.30176469879947243</c:v>
                </c:pt>
                <c:pt idx="88">
                  <c:v>0.3067347950700785</c:v>
                </c:pt>
                <c:pt idx="89">
                  <c:v>0.31175020113827834</c:v>
                </c:pt>
                <c:pt idx="90">
                  <c:v>0.31681013825299276</c:v>
                </c:pt>
                <c:pt idx="91">
                  <c:v>0.32191378901201073</c:v>
                </c:pt>
                <c:pt idx="92">
                  <c:v>0.32706029752826687</c:v>
                </c:pt>
                <c:pt idx="93">
                  <c:v>0.33224876966089401</c:v>
                </c:pt>
                <c:pt idx="94">
                  <c:v>0.3374782733120984</c:v>
                </c:pt>
                <c:pt idx="95">
                  <c:v>0.34274783879073462</c:v>
                </c:pt>
                <c:pt idx="96">
                  <c:v>0.34805645924328033</c:v>
                </c:pt>
                <c:pt idx="97">
                  <c:v>0.35340309115272672</c:v>
                </c:pt>
                <c:pt idx="98">
                  <c:v>0.35878665490570583</c:v>
                </c:pt>
                <c:pt idx="99">
                  <c:v>0.36420603542797836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Call'!$D$158:$D$159</c:f>
              <c:numCache>
                <c:formatCode>#,##0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'Thumbnail Plot - Drop Call'!$E$158:$E$159</c:f>
              <c:numCache>
                <c:formatCode>#,##0.0###</c:formatCode>
                <c:ptCount val="2"/>
                <c:pt idx="0">
                  <c:v>5.3069496872615009E-2</c:v>
                </c:pt>
                <c:pt idx="1">
                  <c:v>0.36420603542798202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31584"/>
        <c:axId val="390636680"/>
      </c:scatterChart>
      <c:valAx>
        <c:axId val="390631584"/>
        <c:scaling>
          <c:orientation val="minMax"/>
          <c:max val="2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36680"/>
        <c:crossesAt val="0.05"/>
        <c:crossBetween val="midCat"/>
      </c:valAx>
      <c:valAx>
        <c:axId val="390636680"/>
        <c:scaling>
          <c:orientation val="minMax"/>
          <c:max val="0.4"/>
          <c:min val="0.05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31584"/>
        <c:crossesAt val="1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Marginal Means for Ant Length (B)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Call'!$F$161:$F$260</c:f>
              <c:numCache>
                <c:formatCode>#,##0.0##</c:formatCode>
                <c:ptCount val="100"/>
                <c:pt idx="0" formatCode="#,##0">
                  <c:v>22</c:v>
                </c:pt>
                <c:pt idx="1">
                  <c:v>22.060606060606062</c:v>
                </c:pt>
                <c:pt idx="2">
                  <c:v>22.121212121212125</c:v>
                </c:pt>
                <c:pt idx="3">
                  <c:v>22.181818181818187</c:v>
                </c:pt>
                <c:pt idx="4">
                  <c:v>22.242424242424249</c:v>
                </c:pt>
                <c:pt idx="5">
                  <c:v>22.303030303030312</c:v>
                </c:pt>
                <c:pt idx="6">
                  <c:v>22.363636363636374</c:v>
                </c:pt>
                <c:pt idx="7">
                  <c:v>22.424242424242436</c:v>
                </c:pt>
                <c:pt idx="8">
                  <c:v>22.484848484848499</c:v>
                </c:pt>
                <c:pt idx="9">
                  <c:v>22.545454545454561</c:v>
                </c:pt>
                <c:pt idx="10">
                  <c:v>22.606060606060623</c:v>
                </c:pt>
                <c:pt idx="11">
                  <c:v>22.666666666666686</c:v>
                </c:pt>
                <c:pt idx="12">
                  <c:v>22.727272727272748</c:v>
                </c:pt>
                <c:pt idx="13">
                  <c:v>22.78787878787881</c:v>
                </c:pt>
                <c:pt idx="14">
                  <c:v>22.848484848484873</c:v>
                </c:pt>
                <c:pt idx="15">
                  <c:v>22.909090909090935</c:v>
                </c:pt>
                <c:pt idx="16">
                  <c:v>22.969696969696997</c:v>
                </c:pt>
                <c:pt idx="17">
                  <c:v>23.03030303030306</c:v>
                </c:pt>
                <c:pt idx="18">
                  <c:v>23.090909090909122</c:v>
                </c:pt>
                <c:pt idx="19">
                  <c:v>23.151515151515184</c:v>
                </c:pt>
                <c:pt idx="20">
                  <c:v>23.212121212121247</c:v>
                </c:pt>
                <c:pt idx="21">
                  <c:v>23.272727272727309</c:v>
                </c:pt>
                <c:pt idx="22">
                  <c:v>23.333333333333371</c:v>
                </c:pt>
                <c:pt idx="23">
                  <c:v>23.393939393939434</c:v>
                </c:pt>
                <c:pt idx="24">
                  <c:v>23.454545454545496</c:v>
                </c:pt>
                <c:pt idx="25">
                  <c:v>23.515151515151558</c:v>
                </c:pt>
                <c:pt idx="26">
                  <c:v>23.575757575757621</c:v>
                </c:pt>
                <c:pt idx="27">
                  <c:v>23.636363636363683</c:v>
                </c:pt>
                <c:pt idx="28">
                  <c:v>23.696969696969745</c:v>
                </c:pt>
                <c:pt idx="29">
                  <c:v>23.757575757575808</c:v>
                </c:pt>
                <c:pt idx="30">
                  <c:v>23.81818181818187</c:v>
                </c:pt>
                <c:pt idx="31">
                  <c:v>23.878787878787932</c:v>
                </c:pt>
                <c:pt idx="32">
                  <c:v>23.939393939393995</c:v>
                </c:pt>
                <c:pt idx="33">
                  <c:v>24.000000000000057</c:v>
                </c:pt>
                <c:pt idx="34">
                  <c:v>24.060606060606119</c:v>
                </c:pt>
                <c:pt idx="35">
                  <c:v>24.121212121212182</c:v>
                </c:pt>
                <c:pt idx="36">
                  <c:v>24.181818181818244</c:v>
                </c:pt>
                <c:pt idx="37">
                  <c:v>24.242424242424306</c:v>
                </c:pt>
                <c:pt idx="38">
                  <c:v>24.303030303030368</c:v>
                </c:pt>
                <c:pt idx="39">
                  <c:v>24.363636363636431</c:v>
                </c:pt>
                <c:pt idx="40">
                  <c:v>24.424242424242493</c:v>
                </c:pt>
                <c:pt idx="41">
                  <c:v>24.484848484848555</c:v>
                </c:pt>
                <c:pt idx="42">
                  <c:v>24.545454545454618</c:v>
                </c:pt>
                <c:pt idx="43">
                  <c:v>24.60606060606068</c:v>
                </c:pt>
                <c:pt idx="44">
                  <c:v>24.666666666666742</c:v>
                </c:pt>
                <c:pt idx="45">
                  <c:v>24.727272727272805</c:v>
                </c:pt>
                <c:pt idx="46">
                  <c:v>24.787878787878867</c:v>
                </c:pt>
                <c:pt idx="47">
                  <c:v>24.848484848484929</c:v>
                </c:pt>
                <c:pt idx="48">
                  <c:v>24.909090909090992</c:v>
                </c:pt>
                <c:pt idx="49">
                  <c:v>24.969696969697054</c:v>
                </c:pt>
                <c:pt idx="50">
                  <c:v>25.030303030303116</c:v>
                </c:pt>
                <c:pt idx="51">
                  <c:v>25.090909090909179</c:v>
                </c:pt>
                <c:pt idx="52">
                  <c:v>25.151515151515241</c:v>
                </c:pt>
                <c:pt idx="53">
                  <c:v>25.212121212121303</c:v>
                </c:pt>
                <c:pt idx="54">
                  <c:v>25.272727272727366</c:v>
                </c:pt>
                <c:pt idx="55">
                  <c:v>25.333333333333428</c:v>
                </c:pt>
                <c:pt idx="56">
                  <c:v>25.39393939393949</c:v>
                </c:pt>
                <c:pt idx="57">
                  <c:v>25.454545454545553</c:v>
                </c:pt>
                <c:pt idx="58">
                  <c:v>25.515151515151615</c:v>
                </c:pt>
                <c:pt idx="59">
                  <c:v>25.575757575757677</c:v>
                </c:pt>
                <c:pt idx="60">
                  <c:v>25.63636363636374</c:v>
                </c:pt>
                <c:pt idx="61">
                  <c:v>25.696969696969802</c:v>
                </c:pt>
                <c:pt idx="62">
                  <c:v>25.757575757575864</c:v>
                </c:pt>
                <c:pt idx="63">
                  <c:v>25.818181818181927</c:v>
                </c:pt>
                <c:pt idx="64">
                  <c:v>25.878787878787989</c:v>
                </c:pt>
                <c:pt idx="65">
                  <c:v>25.939393939394051</c:v>
                </c:pt>
                <c:pt idx="66">
                  <c:v>26.000000000000114</c:v>
                </c:pt>
                <c:pt idx="67">
                  <c:v>26.060606060606176</c:v>
                </c:pt>
                <c:pt idx="68">
                  <c:v>26.121212121212238</c:v>
                </c:pt>
                <c:pt idx="69">
                  <c:v>26.181818181818301</c:v>
                </c:pt>
                <c:pt idx="70">
                  <c:v>26.242424242424363</c:v>
                </c:pt>
                <c:pt idx="71">
                  <c:v>26.303030303030425</c:v>
                </c:pt>
                <c:pt idx="72">
                  <c:v>26.363636363636488</c:v>
                </c:pt>
                <c:pt idx="73">
                  <c:v>26.42424242424255</c:v>
                </c:pt>
                <c:pt idx="74">
                  <c:v>26.484848484848612</c:v>
                </c:pt>
                <c:pt idx="75">
                  <c:v>26.545454545454675</c:v>
                </c:pt>
                <c:pt idx="76">
                  <c:v>26.606060606060737</c:v>
                </c:pt>
                <c:pt idx="77">
                  <c:v>26.666666666666799</c:v>
                </c:pt>
                <c:pt idx="78">
                  <c:v>26.727272727272862</c:v>
                </c:pt>
                <c:pt idx="79">
                  <c:v>26.787878787878924</c:v>
                </c:pt>
                <c:pt idx="80">
                  <c:v>26.848484848484986</c:v>
                </c:pt>
                <c:pt idx="81">
                  <c:v>26.909090909091049</c:v>
                </c:pt>
                <c:pt idx="82">
                  <c:v>26.969696969697111</c:v>
                </c:pt>
                <c:pt idx="83">
                  <c:v>27.030303030303173</c:v>
                </c:pt>
                <c:pt idx="84">
                  <c:v>27.090909090909236</c:v>
                </c:pt>
                <c:pt idx="85">
                  <c:v>27.151515151515298</c:v>
                </c:pt>
                <c:pt idx="86">
                  <c:v>27.21212121212136</c:v>
                </c:pt>
                <c:pt idx="87">
                  <c:v>27.272727272727423</c:v>
                </c:pt>
                <c:pt idx="88">
                  <c:v>27.333333333333485</c:v>
                </c:pt>
                <c:pt idx="89">
                  <c:v>27.393939393939547</c:v>
                </c:pt>
                <c:pt idx="90">
                  <c:v>27.45454545454561</c:v>
                </c:pt>
                <c:pt idx="91">
                  <c:v>27.515151515151672</c:v>
                </c:pt>
                <c:pt idx="92">
                  <c:v>27.575757575757734</c:v>
                </c:pt>
                <c:pt idx="93">
                  <c:v>27.636363636363797</c:v>
                </c:pt>
                <c:pt idx="94">
                  <c:v>27.696969696969859</c:v>
                </c:pt>
                <c:pt idx="95">
                  <c:v>27.757575757575921</c:v>
                </c:pt>
                <c:pt idx="96">
                  <c:v>27.818181818181984</c:v>
                </c:pt>
                <c:pt idx="97">
                  <c:v>27.878787878788046</c:v>
                </c:pt>
                <c:pt idx="98">
                  <c:v>27.939393939394108</c:v>
                </c:pt>
                <c:pt idx="99" formatCode="#,##0">
                  <c:v>28</c:v>
                </c:pt>
              </c:numCache>
            </c:numRef>
          </c:xVal>
          <c:yVal>
            <c:numRef>
              <c:f>'Thumbnail Plot - Drop Call'!$G$161:$G$260</c:f>
              <c:numCache>
                <c:formatCode>#,##0.0###</c:formatCode>
                <c:ptCount val="100"/>
                <c:pt idx="0">
                  <c:v>0.12324652196013414</c:v>
                </c:pt>
                <c:pt idx="1">
                  <c:v>0.12377719802811102</c:v>
                </c:pt>
                <c:pt idx="2">
                  <c:v>0.12430983511062416</c:v>
                </c:pt>
                <c:pt idx="3">
                  <c:v>0.12484443766253216</c:v>
                </c:pt>
                <c:pt idx="4">
                  <c:v>0.12538101012422787</c:v>
                </c:pt>
                <c:pt idx="5">
                  <c:v>0.12591955692137738</c:v>
                </c:pt>
                <c:pt idx="6">
                  <c:v>0.12646008246465801</c:v>
                </c:pt>
                <c:pt idx="7">
                  <c:v>0.1270025911494948</c:v>
                </c:pt>
                <c:pt idx="8">
                  <c:v>0.12754708735579542</c:v>
                </c:pt>
                <c:pt idx="9">
                  <c:v>0.12809357544768402</c:v>
                </c:pt>
                <c:pt idx="10">
                  <c:v>0.12864205977323306</c:v>
                </c:pt>
                <c:pt idx="11">
                  <c:v>0.1291925446641945</c:v>
                </c:pt>
                <c:pt idx="12">
                  <c:v>0.12974503443572899</c:v>
                </c:pt>
                <c:pt idx="13">
                  <c:v>0.13029953338613398</c:v>
                </c:pt>
                <c:pt idx="14">
                  <c:v>0.13085604579657023</c:v>
                </c:pt>
                <c:pt idx="15">
                  <c:v>0.13141457593078729</c:v>
                </c:pt>
                <c:pt idx="16">
                  <c:v>0.13197512803484729</c:v>
                </c:pt>
                <c:pt idx="17">
                  <c:v>0.13253770633684731</c:v>
                </c:pt>
                <c:pt idx="18">
                  <c:v>0.13310231504664083</c:v>
                </c:pt>
                <c:pt idx="19">
                  <c:v>0.1336689583555575</c:v>
                </c:pt>
                <c:pt idx="20">
                  <c:v>0.13423764043612163</c:v>
                </c:pt>
                <c:pt idx="21">
                  <c:v>0.13480836544176916</c:v>
                </c:pt>
                <c:pt idx="22">
                  <c:v>0.13538113750656386</c:v>
                </c:pt>
                <c:pt idx="23">
                  <c:v>0.13595596074491173</c:v>
                </c:pt>
                <c:pt idx="24">
                  <c:v>0.13653283925127416</c:v>
                </c:pt>
                <c:pt idx="25">
                  <c:v>0.13711177709988001</c:v>
                </c:pt>
                <c:pt idx="26">
                  <c:v>0.13769277834443625</c:v>
                </c:pt>
                <c:pt idx="27">
                  <c:v>0.13827584701783729</c:v>
                </c:pt>
                <c:pt idx="28">
                  <c:v>0.13886098713187323</c:v>
                </c:pt>
                <c:pt idx="29">
                  <c:v>0.13944820267693664</c:v>
                </c:pt>
                <c:pt idx="30">
                  <c:v>0.14003749762172837</c:v>
                </c:pt>
                <c:pt idx="31">
                  <c:v>0.14062887591296167</c:v>
                </c:pt>
                <c:pt idx="32">
                  <c:v>0.14122234147506571</c:v>
                </c:pt>
                <c:pt idx="33">
                  <c:v>0.14181789820988738</c:v>
                </c:pt>
                <c:pt idx="34">
                  <c:v>0.14241554999639214</c:v>
                </c:pt>
                <c:pt idx="35">
                  <c:v>0.1430153006903635</c:v>
                </c:pt>
                <c:pt idx="36">
                  <c:v>0.14361715412410167</c:v>
                </c:pt>
                <c:pt idx="37">
                  <c:v>0.14422111410612071</c:v>
                </c:pt>
                <c:pt idx="38">
                  <c:v>0.14482718442084447</c:v>
                </c:pt>
                <c:pt idx="39">
                  <c:v>0.14543536882830199</c:v>
                </c:pt>
                <c:pt idx="40">
                  <c:v>0.14604567106382096</c:v>
                </c:pt>
                <c:pt idx="41">
                  <c:v>0.14665809483772083</c:v>
                </c:pt>
                <c:pt idx="42">
                  <c:v>0.14727264383500399</c:v>
                </c:pt>
                <c:pt idx="43">
                  <c:v>0.14788932171504685</c:v>
                </c:pt>
                <c:pt idx="44">
                  <c:v>0.14850813211128908</c:v>
                </c:pt>
                <c:pt idx="45">
                  <c:v>0.14912907863092204</c:v>
                </c:pt>
                <c:pt idx="46">
                  <c:v>0.14975216485457629</c:v>
                </c:pt>
                <c:pt idx="47">
                  <c:v>0.150377394336008</c:v>
                </c:pt>
                <c:pt idx="48">
                  <c:v>0.15100477060178422</c:v>
                </c:pt>
                <c:pt idx="49">
                  <c:v>0.15163429715096727</c:v>
                </c:pt>
                <c:pt idx="50">
                  <c:v>0.15226597745479825</c:v>
                </c:pt>
                <c:pt idx="51">
                  <c:v>0.1528998149563795</c:v>
                </c:pt>
                <c:pt idx="52">
                  <c:v>0.15353581307035594</c:v>
                </c:pt>
                <c:pt idx="53">
                  <c:v>0.15417397518259568</c:v>
                </c:pt>
                <c:pt idx="54">
                  <c:v>0.15481430464986976</c:v>
                </c:pt>
                <c:pt idx="55">
                  <c:v>0.15545680479953095</c:v>
                </c:pt>
                <c:pt idx="56">
                  <c:v>0.15610147892919138</c:v>
                </c:pt>
                <c:pt idx="57">
                  <c:v>0.15674833030639984</c:v>
                </c:pt>
                <c:pt idx="58">
                  <c:v>0.15739736216831779</c:v>
                </c:pt>
                <c:pt idx="59">
                  <c:v>0.15804857772139483</c:v>
                </c:pt>
                <c:pt idx="60">
                  <c:v>0.15870198014104295</c:v>
                </c:pt>
                <c:pt idx="61">
                  <c:v>0.15935757257131075</c:v>
                </c:pt>
                <c:pt idx="62">
                  <c:v>0.16001535812455608</c:v>
                </c:pt>
                <c:pt idx="63">
                  <c:v>0.16067533988111829</c:v>
                </c:pt>
                <c:pt idx="64">
                  <c:v>0.16133752088898984</c:v>
                </c:pt>
                <c:pt idx="65">
                  <c:v>0.16200190416348714</c:v>
                </c:pt>
                <c:pt idx="66">
                  <c:v>0.16266849268692049</c:v>
                </c:pt>
                <c:pt idx="67">
                  <c:v>0.16333728940826359</c:v>
                </c:pt>
                <c:pt idx="68">
                  <c:v>0.16400829724282229</c:v>
                </c:pt>
                <c:pt idx="69">
                  <c:v>0.16468151907190287</c:v>
                </c:pt>
                <c:pt idx="70">
                  <c:v>0.16535695774247933</c:v>
                </c:pt>
                <c:pt idx="71">
                  <c:v>0.1660346160668606</c:v>
                </c:pt>
                <c:pt idx="72">
                  <c:v>0.16671449682235676</c:v>
                </c:pt>
                <c:pt idx="73">
                  <c:v>0.16739660275094501</c:v>
                </c:pt>
                <c:pt idx="74">
                  <c:v>0.16808093655893486</c:v>
                </c:pt>
                <c:pt idx="75">
                  <c:v>0.16876750091663306</c:v>
                </c:pt>
                <c:pt idx="76">
                  <c:v>0.169456298458008</c:v>
                </c:pt>
                <c:pt idx="77">
                  <c:v>0.17014733178035338</c:v>
                </c:pt>
                <c:pt idx="78">
                  <c:v>0.17084060344395202</c:v>
                </c:pt>
                <c:pt idx="79">
                  <c:v>0.1715361159717386</c:v>
                </c:pt>
                <c:pt idx="80">
                  <c:v>0.17223387184896261</c:v>
                </c:pt>
                <c:pt idx="81">
                  <c:v>0.17293387352285045</c:v>
                </c:pt>
                <c:pt idx="82">
                  <c:v>0.17363612340226769</c:v>
                </c:pt>
                <c:pt idx="83">
                  <c:v>0.17434062385738056</c:v>
                </c:pt>
                <c:pt idx="84">
                  <c:v>0.17504737721931735</c:v>
                </c:pt>
                <c:pt idx="85">
                  <c:v>0.17575638577982969</c:v>
                </c:pt>
                <c:pt idx="86">
                  <c:v>0.17646765179095344</c:v>
                </c:pt>
                <c:pt idx="87">
                  <c:v>0.17718117746466946</c:v>
                </c:pt>
                <c:pt idx="88">
                  <c:v>0.17789696497256385</c:v>
                </c:pt>
                <c:pt idx="89">
                  <c:v>0.17861501644548874</c:v>
                </c:pt>
                <c:pt idx="90">
                  <c:v>0.1793353339732224</c:v>
                </c:pt>
                <c:pt idx="91">
                  <c:v>0.18005791960412931</c:v>
                </c:pt>
                <c:pt idx="92">
                  <c:v>0.18078277534482032</c:v>
                </c:pt>
                <c:pt idx="93">
                  <c:v>0.18150990315981269</c:v>
                </c:pt>
                <c:pt idx="94">
                  <c:v>0.18223930497119031</c:v>
                </c:pt>
                <c:pt idx="95">
                  <c:v>0.18297098265826336</c:v>
                </c:pt>
                <c:pt idx="96">
                  <c:v>0.18370493805722879</c:v>
                </c:pt>
                <c:pt idx="97">
                  <c:v>0.18444117296083026</c:v>
                </c:pt>
                <c:pt idx="98">
                  <c:v>0.18517968911801855</c:v>
                </c:pt>
                <c:pt idx="99">
                  <c:v>0.18592048823360965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Call'!$F$158:$F$159</c:f>
              <c:numCache>
                <c:formatCode>#,##0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xVal>
          <c:yVal>
            <c:numRef>
              <c:f>'Thumbnail Plot - Drop Call'!$G$158:$G$159</c:f>
              <c:numCache>
                <c:formatCode>#,##0.0###</c:formatCode>
                <c:ptCount val="2"/>
                <c:pt idx="0">
                  <c:v>0.12324652196013414</c:v>
                </c:pt>
                <c:pt idx="1">
                  <c:v>0.18592048823360965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32368"/>
        <c:axId val="390635896"/>
      </c:scatterChart>
      <c:valAx>
        <c:axId val="390632368"/>
        <c:scaling>
          <c:orientation val="minMax"/>
          <c:max val="28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Length (B)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35896"/>
        <c:crossesAt val="0.05"/>
        <c:crossBetween val="midCat"/>
      </c:valAx>
      <c:valAx>
        <c:axId val="390635896"/>
        <c:scaling>
          <c:orientation val="minMax"/>
          <c:max val="0.4"/>
          <c:min val="0.05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90632368"/>
        <c:crossesAt val="2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Marginal Means for Ant Thickness (C)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Call'!$H$161:$H$260</c:f>
              <c:numCache>
                <c:formatCode>#,##0.0###</c:formatCode>
                <c:ptCount val="100"/>
                <c:pt idx="0">
                  <c:v>0.40000000000000008</c:v>
                </c:pt>
                <c:pt idx="1">
                  <c:v>0.40404040404040414</c:v>
                </c:pt>
                <c:pt idx="2">
                  <c:v>0.40808080808080821</c:v>
                </c:pt>
                <c:pt idx="3">
                  <c:v>0.41212121212121228</c:v>
                </c:pt>
                <c:pt idx="4">
                  <c:v>0.41616161616161634</c:v>
                </c:pt>
                <c:pt idx="5">
                  <c:v>0.42020202020202041</c:v>
                </c:pt>
                <c:pt idx="6">
                  <c:v>0.42424242424242448</c:v>
                </c:pt>
                <c:pt idx="7">
                  <c:v>0.42828282828282854</c:v>
                </c:pt>
                <c:pt idx="8">
                  <c:v>0.43232323232323261</c:v>
                </c:pt>
                <c:pt idx="9">
                  <c:v>0.43636363636363668</c:v>
                </c:pt>
                <c:pt idx="10">
                  <c:v>0.44040404040404074</c:v>
                </c:pt>
                <c:pt idx="11">
                  <c:v>0.44444444444444481</c:v>
                </c:pt>
                <c:pt idx="12">
                  <c:v>0.44848484848484887</c:v>
                </c:pt>
                <c:pt idx="13">
                  <c:v>0.45252525252525294</c:v>
                </c:pt>
                <c:pt idx="14">
                  <c:v>0.45656565656565701</c:v>
                </c:pt>
                <c:pt idx="15">
                  <c:v>0.46060606060606107</c:v>
                </c:pt>
                <c:pt idx="16">
                  <c:v>0.46464646464646514</c:v>
                </c:pt>
                <c:pt idx="17">
                  <c:v>0.46868686868686921</c:v>
                </c:pt>
                <c:pt idx="18">
                  <c:v>0.47272727272727327</c:v>
                </c:pt>
                <c:pt idx="19">
                  <c:v>0.47676767676767734</c:v>
                </c:pt>
                <c:pt idx="20">
                  <c:v>0.48080808080808141</c:v>
                </c:pt>
                <c:pt idx="21">
                  <c:v>0.48484848484848547</c:v>
                </c:pt>
                <c:pt idx="22">
                  <c:v>0.48888888888888954</c:v>
                </c:pt>
                <c:pt idx="23">
                  <c:v>0.49292929292929361</c:v>
                </c:pt>
                <c:pt idx="24">
                  <c:v>0.49696969696969767</c:v>
                </c:pt>
                <c:pt idx="25">
                  <c:v>0.50101010101010168</c:v>
                </c:pt>
                <c:pt idx="26">
                  <c:v>0.50505050505050575</c:v>
                </c:pt>
                <c:pt idx="27">
                  <c:v>0.50909090909090982</c:v>
                </c:pt>
                <c:pt idx="28">
                  <c:v>0.51313131313131388</c:v>
                </c:pt>
                <c:pt idx="29">
                  <c:v>0.51717171717171795</c:v>
                </c:pt>
                <c:pt idx="30">
                  <c:v>0.52121212121212201</c:v>
                </c:pt>
                <c:pt idx="31">
                  <c:v>0.52525252525252608</c:v>
                </c:pt>
                <c:pt idx="32">
                  <c:v>0.52929292929293015</c:v>
                </c:pt>
                <c:pt idx="33">
                  <c:v>0.53333333333333421</c:v>
                </c:pt>
                <c:pt idx="34">
                  <c:v>0.53737373737373828</c:v>
                </c:pt>
                <c:pt idx="35">
                  <c:v>0.54141414141414235</c:v>
                </c:pt>
                <c:pt idx="36">
                  <c:v>0.54545454545454641</c:v>
                </c:pt>
                <c:pt idx="37">
                  <c:v>0.54949494949495048</c:v>
                </c:pt>
                <c:pt idx="38">
                  <c:v>0.55353535353535455</c:v>
                </c:pt>
                <c:pt idx="39">
                  <c:v>0.55757575757575861</c:v>
                </c:pt>
                <c:pt idx="40">
                  <c:v>0.56161616161616268</c:v>
                </c:pt>
                <c:pt idx="41">
                  <c:v>0.56565656565656675</c:v>
                </c:pt>
                <c:pt idx="42">
                  <c:v>0.56969696969697081</c:v>
                </c:pt>
                <c:pt idx="43">
                  <c:v>0.57373737373737488</c:v>
                </c:pt>
                <c:pt idx="44">
                  <c:v>0.57777777777777894</c:v>
                </c:pt>
                <c:pt idx="45">
                  <c:v>0.58181818181818301</c:v>
                </c:pt>
                <c:pt idx="46">
                  <c:v>0.58585858585858708</c:v>
                </c:pt>
                <c:pt idx="47">
                  <c:v>0.58989898989899114</c:v>
                </c:pt>
                <c:pt idx="48">
                  <c:v>0.59393939393939521</c:v>
                </c:pt>
                <c:pt idx="49">
                  <c:v>0.59797979797979928</c:v>
                </c:pt>
                <c:pt idx="50">
                  <c:v>0.60202020202020334</c:v>
                </c:pt>
                <c:pt idx="51">
                  <c:v>0.60606060606060741</c:v>
                </c:pt>
                <c:pt idx="52">
                  <c:v>0.61010101010101148</c:v>
                </c:pt>
                <c:pt idx="53">
                  <c:v>0.61414141414141554</c:v>
                </c:pt>
                <c:pt idx="54">
                  <c:v>0.61818181818181961</c:v>
                </c:pt>
                <c:pt idx="55">
                  <c:v>0.62222222222222368</c:v>
                </c:pt>
                <c:pt idx="56">
                  <c:v>0.62626262626262774</c:v>
                </c:pt>
                <c:pt idx="57">
                  <c:v>0.63030303030303181</c:v>
                </c:pt>
                <c:pt idx="58">
                  <c:v>0.63434343434343587</c:v>
                </c:pt>
                <c:pt idx="59">
                  <c:v>0.63838383838383994</c:v>
                </c:pt>
                <c:pt idx="60">
                  <c:v>0.64242424242424401</c:v>
                </c:pt>
                <c:pt idx="61">
                  <c:v>0.64646464646464807</c:v>
                </c:pt>
                <c:pt idx="62">
                  <c:v>0.65050505050505214</c:v>
                </c:pt>
                <c:pt idx="63">
                  <c:v>0.65454545454545621</c:v>
                </c:pt>
                <c:pt idx="64">
                  <c:v>0.65858585858586027</c:v>
                </c:pt>
                <c:pt idx="65">
                  <c:v>0.66262626262626434</c:v>
                </c:pt>
                <c:pt idx="66">
                  <c:v>0.66666666666666841</c:v>
                </c:pt>
                <c:pt idx="67">
                  <c:v>0.67070707070707247</c:v>
                </c:pt>
                <c:pt idx="68">
                  <c:v>0.67474747474747654</c:v>
                </c:pt>
                <c:pt idx="69">
                  <c:v>0.67878787878788061</c:v>
                </c:pt>
                <c:pt idx="70">
                  <c:v>0.68282828282828467</c:v>
                </c:pt>
                <c:pt idx="71">
                  <c:v>0.68686868686868874</c:v>
                </c:pt>
                <c:pt idx="72">
                  <c:v>0.6909090909090928</c:v>
                </c:pt>
                <c:pt idx="73">
                  <c:v>0.69494949494949687</c:v>
                </c:pt>
                <c:pt idx="74">
                  <c:v>0.69898989898990094</c:v>
                </c:pt>
                <c:pt idx="75">
                  <c:v>0.703030303030305</c:v>
                </c:pt>
                <c:pt idx="76">
                  <c:v>0.70707070707070907</c:v>
                </c:pt>
                <c:pt idx="77">
                  <c:v>0.71111111111111314</c:v>
                </c:pt>
                <c:pt idx="78">
                  <c:v>0.7151515151515172</c:v>
                </c:pt>
                <c:pt idx="79">
                  <c:v>0.71919191919192127</c:v>
                </c:pt>
                <c:pt idx="80">
                  <c:v>0.72323232323232534</c:v>
                </c:pt>
                <c:pt idx="81">
                  <c:v>0.7272727272727294</c:v>
                </c:pt>
                <c:pt idx="82">
                  <c:v>0.73131313131313347</c:v>
                </c:pt>
                <c:pt idx="83">
                  <c:v>0.73535353535353754</c:v>
                </c:pt>
                <c:pt idx="84">
                  <c:v>0.7393939393939416</c:v>
                </c:pt>
                <c:pt idx="85">
                  <c:v>0.74343434343434567</c:v>
                </c:pt>
                <c:pt idx="86">
                  <c:v>0.74747474747474973</c:v>
                </c:pt>
                <c:pt idx="87">
                  <c:v>0.7515151515151538</c:v>
                </c:pt>
                <c:pt idx="88">
                  <c:v>0.75555555555555787</c:v>
                </c:pt>
                <c:pt idx="89">
                  <c:v>0.75959595959596193</c:v>
                </c:pt>
                <c:pt idx="90">
                  <c:v>0.763636363636366</c:v>
                </c:pt>
                <c:pt idx="91">
                  <c:v>0.76767676767677007</c:v>
                </c:pt>
                <c:pt idx="92">
                  <c:v>0.77171717171717413</c:v>
                </c:pt>
                <c:pt idx="93">
                  <c:v>0.7757575757575782</c:v>
                </c:pt>
                <c:pt idx="94">
                  <c:v>0.77979797979798227</c:v>
                </c:pt>
                <c:pt idx="95">
                  <c:v>0.78383838383838633</c:v>
                </c:pt>
                <c:pt idx="96">
                  <c:v>0.7878787878787904</c:v>
                </c:pt>
                <c:pt idx="97">
                  <c:v>0.79191919191919447</c:v>
                </c:pt>
                <c:pt idx="98">
                  <c:v>0.79595959595959853</c:v>
                </c:pt>
                <c:pt idx="99">
                  <c:v>0.8</c:v>
                </c:pt>
              </c:numCache>
            </c:numRef>
          </c:xVal>
          <c:yVal>
            <c:numRef>
              <c:f>'Thumbnail Plot - Drop Call'!$I$161:$I$260</c:f>
              <c:numCache>
                <c:formatCode>#,##0.0###</c:formatCode>
                <c:ptCount val="100"/>
                <c:pt idx="0">
                  <c:v>0.15194986786769377</c:v>
                </c:pt>
                <c:pt idx="1">
                  <c:v>0.15194986786769377</c:v>
                </c:pt>
                <c:pt idx="2">
                  <c:v>0.15194986786769377</c:v>
                </c:pt>
                <c:pt idx="3">
                  <c:v>0.15194986786769377</c:v>
                </c:pt>
                <c:pt idx="4">
                  <c:v>0.15194986786769377</c:v>
                </c:pt>
                <c:pt idx="5">
                  <c:v>0.15194986786769377</c:v>
                </c:pt>
                <c:pt idx="6">
                  <c:v>0.15194986786769377</c:v>
                </c:pt>
                <c:pt idx="7">
                  <c:v>0.15194986786769377</c:v>
                </c:pt>
                <c:pt idx="8">
                  <c:v>0.15194986786769377</c:v>
                </c:pt>
                <c:pt idx="9">
                  <c:v>0.15194986786769377</c:v>
                </c:pt>
                <c:pt idx="10">
                  <c:v>0.15194986786769377</c:v>
                </c:pt>
                <c:pt idx="11">
                  <c:v>0.15194986786769377</c:v>
                </c:pt>
                <c:pt idx="12">
                  <c:v>0.15194986786769377</c:v>
                </c:pt>
                <c:pt idx="13">
                  <c:v>0.15194986786769377</c:v>
                </c:pt>
                <c:pt idx="14">
                  <c:v>0.15194986786769377</c:v>
                </c:pt>
                <c:pt idx="15">
                  <c:v>0.15194986786769377</c:v>
                </c:pt>
                <c:pt idx="16">
                  <c:v>0.15194986786769377</c:v>
                </c:pt>
                <c:pt idx="17">
                  <c:v>0.15194986786769377</c:v>
                </c:pt>
                <c:pt idx="18">
                  <c:v>0.15194986786769377</c:v>
                </c:pt>
                <c:pt idx="19">
                  <c:v>0.15194986786769377</c:v>
                </c:pt>
                <c:pt idx="20">
                  <c:v>0.15194986786769377</c:v>
                </c:pt>
                <c:pt idx="21">
                  <c:v>0.15194986786769377</c:v>
                </c:pt>
                <c:pt idx="22">
                  <c:v>0.15194986786769377</c:v>
                </c:pt>
                <c:pt idx="23">
                  <c:v>0.15194986786769377</c:v>
                </c:pt>
                <c:pt idx="24">
                  <c:v>0.15194986786769377</c:v>
                </c:pt>
                <c:pt idx="25">
                  <c:v>0.15194986786769377</c:v>
                </c:pt>
                <c:pt idx="26">
                  <c:v>0.15194986786769377</c:v>
                </c:pt>
                <c:pt idx="27">
                  <c:v>0.15194986786769377</c:v>
                </c:pt>
                <c:pt idx="28">
                  <c:v>0.15194986786769377</c:v>
                </c:pt>
                <c:pt idx="29">
                  <c:v>0.15194986786769377</c:v>
                </c:pt>
                <c:pt idx="30">
                  <c:v>0.15194986786769377</c:v>
                </c:pt>
                <c:pt idx="31">
                  <c:v>0.15194986786769377</c:v>
                </c:pt>
                <c:pt idx="32">
                  <c:v>0.15194986786769377</c:v>
                </c:pt>
                <c:pt idx="33">
                  <c:v>0.15194986786769377</c:v>
                </c:pt>
                <c:pt idx="34">
                  <c:v>0.15194986786769377</c:v>
                </c:pt>
                <c:pt idx="35">
                  <c:v>0.15194986786769377</c:v>
                </c:pt>
                <c:pt idx="36">
                  <c:v>0.15194986786769377</c:v>
                </c:pt>
                <c:pt idx="37">
                  <c:v>0.15194986786769377</c:v>
                </c:pt>
                <c:pt idx="38">
                  <c:v>0.15194986786769377</c:v>
                </c:pt>
                <c:pt idx="39">
                  <c:v>0.15194986786769377</c:v>
                </c:pt>
                <c:pt idx="40">
                  <c:v>0.15194986786769377</c:v>
                </c:pt>
                <c:pt idx="41">
                  <c:v>0.15194986786769377</c:v>
                </c:pt>
                <c:pt idx="42">
                  <c:v>0.15194986786769377</c:v>
                </c:pt>
                <c:pt idx="43">
                  <c:v>0.15194986786769377</c:v>
                </c:pt>
                <c:pt idx="44">
                  <c:v>0.15194986786769377</c:v>
                </c:pt>
                <c:pt idx="45">
                  <c:v>0.15194986786769377</c:v>
                </c:pt>
                <c:pt idx="46">
                  <c:v>0.15194986786769377</c:v>
                </c:pt>
                <c:pt idx="47">
                  <c:v>0.15194986786769377</c:v>
                </c:pt>
                <c:pt idx="48">
                  <c:v>0.15194986786769377</c:v>
                </c:pt>
                <c:pt idx="49">
                  <c:v>0.15194986786769377</c:v>
                </c:pt>
                <c:pt idx="50">
                  <c:v>0.15194986786769377</c:v>
                </c:pt>
                <c:pt idx="51">
                  <c:v>0.15194986786769377</c:v>
                </c:pt>
                <c:pt idx="52">
                  <c:v>0.15194986786769377</c:v>
                </c:pt>
                <c:pt idx="53">
                  <c:v>0.15194986786769377</c:v>
                </c:pt>
                <c:pt idx="54">
                  <c:v>0.15194986786769377</c:v>
                </c:pt>
                <c:pt idx="55">
                  <c:v>0.15194986786769377</c:v>
                </c:pt>
                <c:pt idx="56">
                  <c:v>0.15194986786769377</c:v>
                </c:pt>
                <c:pt idx="57">
                  <c:v>0.15194986786769377</c:v>
                </c:pt>
                <c:pt idx="58">
                  <c:v>0.15194986786769377</c:v>
                </c:pt>
                <c:pt idx="59">
                  <c:v>0.15194986786769377</c:v>
                </c:pt>
                <c:pt idx="60">
                  <c:v>0.15194986786769377</c:v>
                </c:pt>
                <c:pt idx="61">
                  <c:v>0.15194986786769377</c:v>
                </c:pt>
                <c:pt idx="62">
                  <c:v>0.15194986786769377</c:v>
                </c:pt>
                <c:pt idx="63">
                  <c:v>0.15194986786769377</c:v>
                </c:pt>
                <c:pt idx="64">
                  <c:v>0.15194986786769377</c:v>
                </c:pt>
                <c:pt idx="65">
                  <c:v>0.15194986786769377</c:v>
                </c:pt>
                <c:pt idx="66">
                  <c:v>0.15194986786769377</c:v>
                </c:pt>
                <c:pt idx="67">
                  <c:v>0.15194986786769377</c:v>
                </c:pt>
                <c:pt idx="68">
                  <c:v>0.15194986786769377</c:v>
                </c:pt>
                <c:pt idx="69">
                  <c:v>0.15194986786769377</c:v>
                </c:pt>
                <c:pt idx="70">
                  <c:v>0.15194986786769377</c:v>
                </c:pt>
                <c:pt idx="71">
                  <c:v>0.15194986786769377</c:v>
                </c:pt>
                <c:pt idx="72">
                  <c:v>0.15194986786769377</c:v>
                </c:pt>
                <c:pt idx="73">
                  <c:v>0.15194986786769377</c:v>
                </c:pt>
                <c:pt idx="74">
                  <c:v>0.15194986786769377</c:v>
                </c:pt>
                <c:pt idx="75">
                  <c:v>0.15194986786769377</c:v>
                </c:pt>
                <c:pt idx="76">
                  <c:v>0.15194986786769377</c:v>
                </c:pt>
                <c:pt idx="77">
                  <c:v>0.15194986786769377</c:v>
                </c:pt>
                <c:pt idx="78">
                  <c:v>0.15194986786769377</c:v>
                </c:pt>
                <c:pt idx="79">
                  <c:v>0.15194986786769377</c:v>
                </c:pt>
                <c:pt idx="80">
                  <c:v>0.15194986786769377</c:v>
                </c:pt>
                <c:pt idx="81">
                  <c:v>0.15194986786769377</c:v>
                </c:pt>
                <c:pt idx="82">
                  <c:v>0.15194986786769377</c:v>
                </c:pt>
                <c:pt idx="83">
                  <c:v>0.15194986786769377</c:v>
                </c:pt>
                <c:pt idx="84">
                  <c:v>0.15194986786769377</c:v>
                </c:pt>
                <c:pt idx="85">
                  <c:v>0.15194986786769377</c:v>
                </c:pt>
                <c:pt idx="86">
                  <c:v>0.15194986786769377</c:v>
                </c:pt>
                <c:pt idx="87">
                  <c:v>0.15194986786769377</c:v>
                </c:pt>
                <c:pt idx="88">
                  <c:v>0.15194986786769377</c:v>
                </c:pt>
                <c:pt idx="89">
                  <c:v>0.15194986786769377</c:v>
                </c:pt>
                <c:pt idx="90">
                  <c:v>0.15194986786769377</c:v>
                </c:pt>
                <c:pt idx="91">
                  <c:v>0.15194986786769377</c:v>
                </c:pt>
                <c:pt idx="92">
                  <c:v>0.15194986786769377</c:v>
                </c:pt>
                <c:pt idx="93">
                  <c:v>0.15194986786769377</c:v>
                </c:pt>
                <c:pt idx="94">
                  <c:v>0.15194986786769377</c:v>
                </c:pt>
                <c:pt idx="95">
                  <c:v>0.15194986786769377</c:v>
                </c:pt>
                <c:pt idx="96">
                  <c:v>0.15194986786769377</c:v>
                </c:pt>
                <c:pt idx="97">
                  <c:v>0.15194986786769377</c:v>
                </c:pt>
                <c:pt idx="98">
                  <c:v>0.15194986786769377</c:v>
                </c:pt>
                <c:pt idx="99">
                  <c:v>0.15194986786769377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Call'!$H$158:$H$159</c:f>
              <c:numCache>
                <c:formatCode>#,##0.0###</c:formatCode>
                <c:ptCount val="2"/>
                <c:pt idx="0">
                  <c:v>0.40000000000000008</c:v>
                </c:pt>
                <c:pt idx="1">
                  <c:v>0.8</c:v>
                </c:pt>
              </c:numCache>
            </c:numRef>
          </c:xVal>
          <c:yVal>
            <c:numRef>
              <c:f>'Thumbnail Plot - Drop Call'!$I$158:$I$159</c:f>
              <c:numCache>
                <c:formatCode>#,##0.0###</c:formatCode>
                <c:ptCount val="2"/>
                <c:pt idx="0">
                  <c:v>0.15194986786769377</c:v>
                </c:pt>
                <c:pt idx="1">
                  <c:v>0.15194986786769377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60880"/>
        <c:axId val="252027576"/>
      </c:scatterChart>
      <c:valAx>
        <c:axId val="400760880"/>
        <c:scaling>
          <c:orientation val="minMax"/>
          <c:max val="0.8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Thickness (C)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2027576"/>
        <c:crossesAt val="0.05"/>
        <c:crossBetween val="midCat"/>
      </c:valAx>
      <c:valAx>
        <c:axId val="252027576"/>
        <c:scaling>
          <c:orientation val="minMax"/>
          <c:max val="0.4"/>
          <c:min val="0.05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0880"/>
        <c:crossesAt val="0.4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Power (A) vs. Ant Length (B)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B=22</c:v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Call'!$D$266:$D$365</c:f>
              <c:numCache>
                <c:formatCode>#,##0.0##</c:formatCode>
                <c:ptCount val="100"/>
                <c:pt idx="0" formatCode="#,##0">
                  <c:v>10</c:v>
                </c:pt>
                <c:pt idx="1">
                  <c:v>10.1010101010101</c:v>
                </c:pt>
                <c:pt idx="2">
                  <c:v>10.202020202020201</c:v>
                </c:pt>
                <c:pt idx="3">
                  <c:v>10.303030303030301</c:v>
                </c:pt>
                <c:pt idx="4">
                  <c:v>10.404040404040401</c:v>
                </c:pt>
                <c:pt idx="5">
                  <c:v>10.505050505050502</c:v>
                </c:pt>
                <c:pt idx="6">
                  <c:v>10.606060606060602</c:v>
                </c:pt>
                <c:pt idx="7">
                  <c:v>10.707070707070702</c:v>
                </c:pt>
                <c:pt idx="8">
                  <c:v>10.808080808080803</c:v>
                </c:pt>
                <c:pt idx="9">
                  <c:v>10.909090909090903</c:v>
                </c:pt>
                <c:pt idx="10">
                  <c:v>11.010101010101003</c:v>
                </c:pt>
                <c:pt idx="11">
                  <c:v>11.111111111111104</c:v>
                </c:pt>
                <c:pt idx="12">
                  <c:v>11.212121212121204</c:v>
                </c:pt>
                <c:pt idx="13">
                  <c:v>11.313131313131304</c:v>
                </c:pt>
                <c:pt idx="14">
                  <c:v>11.414141414141405</c:v>
                </c:pt>
                <c:pt idx="15">
                  <c:v>11.515151515151505</c:v>
                </c:pt>
                <c:pt idx="16">
                  <c:v>11.616161616161605</c:v>
                </c:pt>
                <c:pt idx="17">
                  <c:v>11.717171717171706</c:v>
                </c:pt>
                <c:pt idx="18">
                  <c:v>11.818181818181806</c:v>
                </c:pt>
                <c:pt idx="19">
                  <c:v>11.919191919191906</c:v>
                </c:pt>
                <c:pt idx="20">
                  <c:v>12.020202020202007</c:v>
                </c:pt>
                <c:pt idx="21">
                  <c:v>12.121212121212107</c:v>
                </c:pt>
                <c:pt idx="22">
                  <c:v>12.222222222222207</c:v>
                </c:pt>
                <c:pt idx="23">
                  <c:v>12.323232323232308</c:v>
                </c:pt>
                <c:pt idx="24">
                  <c:v>12.424242424242408</c:v>
                </c:pt>
                <c:pt idx="25">
                  <c:v>12.525252525252508</c:v>
                </c:pt>
                <c:pt idx="26">
                  <c:v>12.626262626262609</c:v>
                </c:pt>
                <c:pt idx="27">
                  <c:v>12.727272727272709</c:v>
                </c:pt>
                <c:pt idx="28">
                  <c:v>12.828282828282809</c:v>
                </c:pt>
                <c:pt idx="29">
                  <c:v>12.92929292929291</c:v>
                </c:pt>
                <c:pt idx="30">
                  <c:v>13.03030303030301</c:v>
                </c:pt>
                <c:pt idx="31">
                  <c:v>13.13131313131311</c:v>
                </c:pt>
                <c:pt idx="32">
                  <c:v>13.232323232323211</c:v>
                </c:pt>
                <c:pt idx="33">
                  <c:v>13.333333333333311</c:v>
                </c:pt>
                <c:pt idx="34">
                  <c:v>13.434343434343411</c:v>
                </c:pt>
                <c:pt idx="35">
                  <c:v>13.535353535353511</c:v>
                </c:pt>
                <c:pt idx="36">
                  <c:v>13.636363636363612</c:v>
                </c:pt>
                <c:pt idx="37">
                  <c:v>13.737373737373712</c:v>
                </c:pt>
                <c:pt idx="38">
                  <c:v>13.838383838383812</c:v>
                </c:pt>
                <c:pt idx="39">
                  <c:v>13.939393939393913</c:v>
                </c:pt>
                <c:pt idx="40">
                  <c:v>14.040404040404013</c:v>
                </c:pt>
                <c:pt idx="41">
                  <c:v>14.141414141414113</c:v>
                </c:pt>
                <c:pt idx="42">
                  <c:v>14.242424242424214</c:v>
                </c:pt>
                <c:pt idx="43">
                  <c:v>14.343434343434314</c:v>
                </c:pt>
                <c:pt idx="44">
                  <c:v>14.444444444444414</c:v>
                </c:pt>
                <c:pt idx="45">
                  <c:v>14.545454545454515</c:v>
                </c:pt>
                <c:pt idx="46">
                  <c:v>14.646464646464615</c:v>
                </c:pt>
                <c:pt idx="47">
                  <c:v>14.747474747474715</c:v>
                </c:pt>
                <c:pt idx="48">
                  <c:v>14.848484848484816</c:v>
                </c:pt>
                <c:pt idx="49">
                  <c:v>14.949494949494916</c:v>
                </c:pt>
                <c:pt idx="50">
                  <c:v>15.050505050505016</c:v>
                </c:pt>
                <c:pt idx="51">
                  <c:v>15.151515151515117</c:v>
                </c:pt>
                <c:pt idx="52">
                  <c:v>15.252525252525217</c:v>
                </c:pt>
                <c:pt idx="53">
                  <c:v>15.353535353535317</c:v>
                </c:pt>
                <c:pt idx="54">
                  <c:v>15.454545454545418</c:v>
                </c:pt>
                <c:pt idx="55">
                  <c:v>15.555555555555518</c:v>
                </c:pt>
                <c:pt idx="56">
                  <c:v>15.656565656565618</c:v>
                </c:pt>
                <c:pt idx="57">
                  <c:v>15.757575757575719</c:v>
                </c:pt>
                <c:pt idx="58">
                  <c:v>15.858585858585819</c:v>
                </c:pt>
                <c:pt idx="59">
                  <c:v>15.959595959595919</c:v>
                </c:pt>
                <c:pt idx="60">
                  <c:v>16.06060606060602</c:v>
                </c:pt>
                <c:pt idx="61">
                  <c:v>16.16161616161612</c:v>
                </c:pt>
                <c:pt idx="62">
                  <c:v>16.26262626262622</c:v>
                </c:pt>
                <c:pt idx="63">
                  <c:v>16.363636363636321</c:v>
                </c:pt>
                <c:pt idx="64">
                  <c:v>16.464646464646421</c:v>
                </c:pt>
                <c:pt idx="65">
                  <c:v>16.565656565656521</c:v>
                </c:pt>
                <c:pt idx="66">
                  <c:v>16.666666666666622</c:v>
                </c:pt>
                <c:pt idx="67">
                  <c:v>16.767676767676722</c:v>
                </c:pt>
                <c:pt idx="68">
                  <c:v>16.868686868686822</c:v>
                </c:pt>
                <c:pt idx="69">
                  <c:v>16.969696969696923</c:v>
                </c:pt>
                <c:pt idx="70">
                  <c:v>17.070707070707023</c:v>
                </c:pt>
                <c:pt idx="71">
                  <c:v>17.171717171717123</c:v>
                </c:pt>
                <c:pt idx="72">
                  <c:v>17.272727272727224</c:v>
                </c:pt>
                <c:pt idx="73">
                  <c:v>17.373737373737324</c:v>
                </c:pt>
                <c:pt idx="74">
                  <c:v>17.474747474747424</c:v>
                </c:pt>
                <c:pt idx="75">
                  <c:v>17.575757575757525</c:v>
                </c:pt>
                <c:pt idx="76">
                  <c:v>17.676767676767625</c:v>
                </c:pt>
                <c:pt idx="77">
                  <c:v>17.777777777777725</c:v>
                </c:pt>
                <c:pt idx="78">
                  <c:v>17.878787878787826</c:v>
                </c:pt>
                <c:pt idx="79">
                  <c:v>17.979797979797926</c:v>
                </c:pt>
                <c:pt idx="80">
                  <c:v>18.080808080808026</c:v>
                </c:pt>
                <c:pt idx="81">
                  <c:v>18.181818181818127</c:v>
                </c:pt>
                <c:pt idx="82">
                  <c:v>18.282828282828227</c:v>
                </c:pt>
                <c:pt idx="83">
                  <c:v>18.383838383838327</c:v>
                </c:pt>
                <c:pt idx="84">
                  <c:v>18.484848484848428</c:v>
                </c:pt>
                <c:pt idx="85">
                  <c:v>18.585858585858528</c:v>
                </c:pt>
                <c:pt idx="86">
                  <c:v>18.686868686868628</c:v>
                </c:pt>
                <c:pt idx="87">
                  <c:v>18.787878787878729</c:v>
                </c:pt>
                <c:pt idx="88">
                  <c:v>18.888888888888829</c:v>
                </c:pt>
                <c:pt idx="89">
                  <c:v>18.989898989898929</c:v>
                </c:pt>
                <c:pt idx="90">
                  <c:v>19.09090909090903</c:v>
                </c:pt>
                <c:pt idx="91">
                  <c:v>19.19191919191913</c:v>
                </c:pt>
                <c:pt idx="92">
                  <c:v>19.29292929292923</c:v>
                </c:pt>
                <c:pt idx="93">
                  <c:v>19.393939393939331</c:v>
                </c:pt>
                <c:pt idx="94">
                  <c:v>19.494949494949431</c:v>
                </c:pt>
                <c:pt idx="95">
                  <c:v>19.595959595959531</c:v>
                </c:pt>
                <c:pt idx="96">
                  <c:v>19.696969696969632</c:v>
                </c:pt>
                <c:pt idx="97">
                  <c:v>19.797979797979732</c:v>
                </c:pt>
                <c:pt idx="98">
                  <c:v>19.898989898989832</c:v>
                </c:pt>
                <c:pt idx="99">
                  <c:v>19.999999999999932</c:v>
                </c:pt>
              </c:numCache>
            </c:numRef>
          </c:xVal>
          <c:yVal>
            <c:numRef>
              <c:f>'Thumbnail Plot - Drop Call'!$E$266:$E$365</c:f>
              <c:numCache>
                <c:formatCode>#,##0.0###</c:formatCode>
                <c:ptCount val="100"/>
                <c:pt idx="0">
                  <c:v>4.2117025541827412E-2</c:v>
                </c:pt>
                <c:pt idx="1">
                  <c:v>4.3074512304201229E-2</c:v>
                </c:pt>
                <c:pt idx="2">
                  <c:v>4.4052765452522798E-2</c:v>
                </c:pt>
                <c:pt idx="3">
                  <c:v>4.505218946161859E-2</c:v>
                </c:pt>
                <c:pt idx="4">
                  <c:v>4.6073194578443374E-2</c:v>
                </c:pt>
                <c:pt idx="5">
                  <c:v>4.7116196803936354E-2</c:v>
                </c:pt>
                <c:pt idx="6">
                  <c:v>4.8181617868874371E-2</c:v>
                </c:pt>
                <c:pt idx="7">
                  <c:v>4.9269885203428128E-2</c:v>
                </c:pt>
                <c:pt idx="8">
                  <c:v>5.0381431900120434E-2</c:v>
                </c:pt>
                <c:pt idx="9">
                  <c:v>5.1516696669877647E-2</c:v>
                </c:pt>
                <c:pt idx="10">
                  <c:v>5.2676123790858918E-2</c:v>
                </c:pt>
                <c:pt idx="11">
                  <c:v>5.3860163049739403E-2</c:v>
                </c:pt>
                <c:pt idx="12">
                  <c:v>5.5069269675118646E-2</c:v>
                </c:pt>
                <c:pt idx="13">
                  <c:v>5.6303904262716982E-2</c:v>
                </c:pt>
                <c:pt idx="14">
                  <c:v>5.756453269201766E-2</c:v>
                </c:pt>
                <c:pt idx="15">
                  <c:v>5.8851626034005698E-2</c:v>
                </c:pt>
                <c:pt idx="16">
                  <c:v>6.0165660449649751E-2</c:v>
                </c:pt>
                <c:pt idx="17">
                  <c:v>6.150711707876684E-2</c:v>
                </c:pt>
                <c:pt idx="18">
                  <c:v>6.2876481918906713E-2</c:v>
                </c:pt>
                <c:pt idx="19">
                  <c:v>6.4274245693887191E-2</c:v>
                </c:pt>
                <c:pt idx="20">
                  <c:v>6.5700903711608805E-2</c:v>
                </c:pt>
                <c:pt idx="21">
                  <c:v>6.7156955710774124E-2</c:v>
                </c:pt>
                <c:pt idx="22">
                  <c:v>6.8642905696134751E-2</c:v>
                </c:pt>
                <c:pt idx="23">
                  <c:v>7.0159261761887998E-2</c:v>
                </c:pt>
                <c:pt idx="24">
                  <c:v>7.1706535902843205E-2</c:v>
                </c:pt>
                <c:pt idx="25">
                  <c:v>7.3285243812980058E-2</c:v>
                </c:pt>
                <c:pt idx="26">
                  <c:v>7.4895904671020322E-2</c:v>
                </c:pt>
                <c:pt idx="27">
                  <c:v>7.6539040912637746E-2</c:v>
                </c:pt>
                <c:pt idx="28">
                  <c:v>7.8215177988933737E-2</c:v>
                </c:pt>
                <c:pt idx="29">
                  <c:v>7.9924844110811119E-2</c:v>
                </c:pt>
                <c:pt idx="30">
                  <c:v>8.1668569978883179E-2</c:v>
                </c:pt>
                <c:pt idx="31">
                  <c:v>8.3446888498563118E-2</c:v>
                </c:pt>
                <c:pt idx="32">
                  <c:v>8.5260334479986849E-2</c:v>
                </c:pt>
                <c:pt idx="33">
                  <c:v>8.7109444322431423E-2</c:v>
                </c:pt>
                <c:pt idx="34">
                  <c:v>8.8994755682903409E-2</c:v>
                </c:pt>
                <c:pt idx="35">
                  <c:v>9.0916807128584423E-2</c:v>
                </c:pt>
                <c:pt idx="36">
                  <c:v>9.2876137772834322E-2</c:v>
                </c:pt>
                <c:pt idx="37">
                  <c:v>9.4873286894471276E-2</c:v>
                </c:pt>
                <c:pt idx="38">
                  <c:v>9.6908793540063737E-2</c:v>
                </c:pt>
                <c:pt idx="39">
                  <c:v>9.8983196108991076E-2</c:v>
                </c:pt>
                <c:pt idx="40">
                  <c:v>0.10109703192105121</c:v>
                </c:pt>
                <c:pt idx="41">
                  <c:v>0.10325083676641716</c:v>
                </c:pt>
                <c:pt idx="42">
                  <c:v>0.10544514443777252</c:v>
                </c:pt>
                <c:pt idx="43">
                  <c:v>0.10768048624448165</c:v>
                </c:pt>
                <c:pt idx="44">
                  <c:v>0.10995739050868443</c:v>
                </c:pt>
                <c:pt idx="45">
                  <c:v>0.11227638204323528</c:v>
                </c:pt>
                <c:pt idx="46">
                  <c:v>0.11463798161144394</c:v>
                </c:pt>
                <c:pt idx="47">
                  <c:v>0.11704270536861242</c:v>
                </c:pt>
                <c:pt idx="48">
                  <c:v>0.11949106428540265</c:v>
                </c:pt>
                <c:pt idx="49">
                  <c:v>0.12198356355311211</c:v>
                </c:pt>
                <c:pt idx="50">
                  <c:v>0.12452070197098174</c:v>
                </c:pt>
                <c:pt idx="51">
                  <c:v>0.12710297131570455</c:v>
                </c:pt>
                <c:pt idx="52">
                  <c:v>0.12973085569335754</c:v>
                </c:pt>
                <c:pt idx="53">
                  <c:v>0.13240483087402974</c:v>
                </c:pt>
                <c:pt idx="54">
                  <c:v>0.13512536360947541</c:v>
                </c:pt>
                <c:pt idx="55">
                  <c:v>0.13789291093417888</c:v>
                </c:pt>
                <c:pt idx="56">
                  <c:v>0.14070791945027797</c:v>
                </c:pt>
                <c:pt idx="57">
                  <c:v>0.14357082459685427</c:v>
                </c:pt>
                <c:pt idx="58">
                  <c:v>0.14648204990416444</c:v>
                </c:pt>
                <c:pt idx="59">
                  <c:v>0.1494420062334528</c:v>
                </c:pt>
                <c:pt idx="60">
                  <c:v>0.15245109100305393</c:v>
                </c:pt>
                <c:pt idx="61">
                  <c:v>0.15550968740156557</c:v>
                </c:pt>
                <c:pt idx="62">
                  <c:v>0.15861816358894371</c:v>
                </c:pt>
                <c:pt idx="63">
                  <c:v>0.16177687188644607</c:v>
                </c:pt>
                <c:pt idx="64">
                  <c:v>0.16498614795642594</c:v>
                </c:pt>
                <c:pt idx="65">
                  <c:v>0.16824630997305376</c:v>
                </c:pt>
                <c:pt idx="66">
                  <c:v>0.17155765778512272</c:v>
                </c:pt>
                <c:pt idx="67">
                  <c:v>0.17492047207217196</c:v>
                </c:pt>
                <c:pt idx="68">
                  <c:v>0.17833501349523909</c:v>
                </c:pt>
                <c:pt idx="69">
                  <c:v>0.1818015218436341</c:v>
                </c:pt>
                <c:pt idx="70">
                  <c:v>0.18532021517920319</c:v>
                </c:pt>
                <c:pt idx="71">
                  <c:v>0.18889128897963017</c:v>
                </c:pt>
                <c:pt idx="72">
                  <c:v>0.19251491528240025</c:v>
                </c:pt>
                <c:pt idx="73">
                  <c:v>0.19619124183112602</c:v>
                </c:pt>
                <c:pt idx="74">
                  <c:v>0.19992039122600971</c:v>
                </c:pt>
                <c:pt idx="75">
                  <c:v>0.20370246008028906</c:v>
                </c:pt>
                <c:pt idx="76">
                  <c:v>0.20753751818458097</c:v>
                </c:pt>
                <c:pt idx="77">
                  <c:v>0.21142560768110666</c:v>
                </c:pt>
                <c:pt idx="78">
                  <c:v>0.21536674224984353</c:v>
                </c:pt>
                <c:pt idx="79">
                  <c:v>0.21936090630870764</c:v>
                </c:pt>
                <c:pt idx="80">
                  <c:v>0.22340805422992727</c:v>
                </c:pt>
                <c:pt idx="81">
                  <c:v>0.2275081095748171</c:v>
                </c:pt>
                <c:pt idx="82">
                  <c:v>0.2316609643492073</c:v>
                </c:pt>
                <c:pt idx="83">
                  <c:v>0.23586647828182092</c:v>
                </c:pt>
                <c:pt idx="84">
                  <c:v>0.24012447812792584</c:v>
                </c:pt>
                <c:pt idx="85">
                  <c:v>0.24443475700061301</c:v>
                </c:pt>
                <c:pt idx="86">
                  <c:v>0.24879707373207213</c:v>
                </c:pt>
                <c:pt idx="87">
                  <c:v>0.253211152267246</c:v>
                </c:pt>
                <c:pt idx="88">
                  <c:v>0.25767668109224867</c:v>
                </c:pt>
                <c:pt idx="89">
                  <c:v>0.26219331269992585</c:v>
                </c:pt>
                <c:pt idx="90">
                  <c:v>0.26676066309492258</c:v>
                </c:pt>
                <c:pt idx="91">
                  <c:v>0.27137831134059848</c:v>
                </c:pt>
                <c:pt idx="92">
                  <c:v>0.27604579915009803</c:v>
                </c:pt>
                <c:pt idx="93">
                  <c:v>0.28076263052384054</c:v>
                </c:pt>
                <c:pt idx="94">
                  <c:v>0.28552827143563847</c:v>
                </c:pt>
                <c:pt idx="95">
                  <c:v>0.29034214956959348</c:v>
                </c:pt>
                <c:pt idx="96">
                  <c:v>0.29520365410984062</c:v>
                </c:pt>
                <c:pt idx="97">
                  <c:v>0.30011213558512956</c:v>
                </c:pt>
                <c:pt idx="98">
                  <c:v>0.30506690577013451</c:v>
                </c:pt>
                <c:pt idx="99">
                  <c:v>0.31006723764527883</c:v>
                </c:pt>
              </c:numCache>
            </c:numRef>
          </c:yVal>
          <c:smooth val="1"/>
        </c:ser>
        <c:ser>
          <c:idx val="1"/>
          <c:order val="1"/>
          <c:tx>
            <c:v>B=22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Call'!$D$263:$D$264</c:f>
              <c:numCache>
                <c:formatCode>#,##0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'Thumbnail Plot - Drop Call'!$E$263:$E$264</c:f>
              <c:numCache>
                <c:formatCode>#,##0.0###</c:formatCode>
                <c:ptCount val="2"/>
                <c:pt idx="0">
                  <c:v>4.2117025541827412E-2</c:v>
                </c:pt>
                <c:pt idx="1">
                  <c:v>0.31006723764528221</c:v>
                </c:pt>
              </c:numCache>
            </c:numRef>
          </c:yVal>
          <c:smooth val="0"/>
        </c:ser>
        <c:ser>
          <c:idx val="2"/>
          <c:order val="2"/>
          <c:tx>
            <c:v>B=28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Call'!$D$370:$D$469</c:f>
              <c:numCache>
                <c:formatCode>#,##0.0##</c:formatCode>
                <c:ptCount val="100"/>
                <c:pt idx="0" formatCode="#,##0">
                  <c:v>10</c:v>
                </c:pt>
                <c:pt idx="1">
                  <c:v>10.1010101010101</c:v>
                </c:pt>
                <c:pt idx="2">
                  <c:v>10.202020202020201</c:v>
                </c:pt>
                <c:pt idx="3">
                  <c:v>10.303030303030301</c:v>
                </c:pt>
                <c:pt idx="4">
                  <c:v>10.404040404040401</c:v>
                </c:pt>
                <c:pt idx="5">
                  <c:v>10.505050505050502</c:v>
                </c:pt>
                <c:pt idx="6">
                  <c:v>10.606060606060602</c:v>
                </c:pt>
                <c:pt idx="7">
                  <c:v>10.707070707070702</c:v>
                </c:pt>
                <c:pt idx="8">
                  <c:v>10.808080808080803</c:v>
                </c:pt>
                <c:pt idx="9">
                  <c:v>10.909090909090903</c:v>
                </c:pt>
                <c:pt idx="10">
                  <c:v>11.010101010101003</c:v>
                </c:pt>
                <c:pt idx="11">
                  <c:v>11.111111111111104</c:v>
                </c:pt>
                <c:pt idx="12">
                  <c:v>11.212121212121204</c:v>
                </c:pt>
                <c:pt idx="13">
                  <c:v>11.313131313131304</c:v>
                </c:pt>
                <c:pt idx="14">
                  <c:v>11.414141414141405</c:v>
                </c:pt>
                <c:pt idx="15">
                  <c:v>11.515151515151505</c:v>
                </c:pt>
                <c:pt idx="16">
                  <c:v>11.616161616161605</c:v>
                </c:pt>
                <c:pt idx="17">
                  <c:v>11.717171717171706</c:v>
                </c:pt>
                <c:pt idx="18">
                  <c:v>11.818181818181806</c:v>
                </c:pt>
                <c:pt idx="19">
                  <c:v>11.919191919191906</c:v>
                </c:pt>
                <c:pt idx="20">
                  <c:v>12.020202020202007</c:v>
                </c:pt>
                <c:pt idx="21">
                  <c:v>12.121212121212107</c:v>
                </c:pt>
                <c:pt idx="22">
                  <c:v>12.222222222222207</c:v>
                </c:pt>
                <c:pt idx="23">
                  <c:v>12.323232323232308</c:v>
                </c:pt>
                <c:pt idx="24">
                  <c:v>12.424242424242408</c:v>
                </c:pt>
                <c:pt idx="25">
                  <c:v>12.525252525252508</c:v>
                </c:pt>
                <c:pt idx="26">
                  <c:v>12.626262626262609</c:v>
                </c:pt>
                <c:pt idx="27">
                  <c:v>12.727272727272709</c:v>
                </c:pt>
                <c:pt idx="28">
                  <c:v>12.828282828282809</c:v>
                </c:pt>
                <c:pt idx="29">
                  <c:v>12.92929292929291</c:v>
                </c:pt>
                <c:pt idx="30">
                  <c:v>13.03030303030301</c:v>
                </c:pt>
                <c:pt idx="31">
                  <c:v>13.13131313131311</c:v>
                </c:pt>
                <c:pt idx="32">
                  <c:v>13.232323232323211</c:v>
                </c:pt>
                <c:pt idx="33">
                  <c:v>13.333333333333311</c:v>
                </c:pt>
                <c:pt idx="34">
                  <c:v>13.434343434343411</c:v>
                </c:pt>
                <c:pt idx="35">
                  <c:v>13.535353535353511</c:v>
                </c:pt>
                <c:pt idx="36">
                  <c:v>13.636363636363612</c:v>
                </c:pt>
                <c:pt idx="37">
                  <c:v>13.737373737373712</c:v>
                </c:pt>
                <c:pt idx="38">
                  <c:v>13.838383838383812</c:v>
                </c:pt>
                <c:pt idx="39">
                  <c:v>13.939393939393913</c:v>
                </c:pt>
                <c:pt idx="40">
                  <c:v>14.040404040404013</c:v>
                </c:pt>
                <c:pt idx="41">
                  <c:v>14.141414141414113</c:v>
                </c:pt>
                <c:pt idx="42">
                  <c:v>14.242424242424214</c:v>
                </c:pt>
                <c:pt idx="43">
                  <c:v>14.343434343434314</c:v>
                </c:pt>
                <c:pt idx="44">
                  <c:v>14.444444444444414</c:v>
                </c:pt>
                <c:pt idx="45">
                  <c:v>14.545454545454515</c:v>
                </c:pt>
                <c:pt idx="46">
                  <c:v>14.646464646464615</c:v>
                </c:pt>
                <c:pt idx="47">
                  <c:v>14.747474747474715</c:v>
                </c:pt>
                <c:pt idx="48">
                  <c:v>14.848484848484816</c:v>
                </c:pt>
                <c:pt idx="49">
                  <c:v>14.949494949494916</c:v>
                </c:pt>
                <c:pt idx="50">
                  <c:v>15.050505050505016</c:v>
                </c:pt>
                <c:pt idx="51">
                  <c:v>15.151515151515117</c:v>
                </c:pt>
                <c:pt idx="52">
                  <c:v>15.252525252525217</c:v>
                </c:pt>
                <c:pt idx="53">
                  <c:v>15.353535353535317</c:v>
                </c:pt>
                <c:pt idx="54">
                  <c:v>15.454545454545418</c:v>
                </c:pt>
                <c:pt idx="55">
                  <c:v>15.555555555555518</c:v>
                </c:pt>
                <c:pt idx="56">
                  <c:v>15.656565656565618</c:v>
                </c:pt>
                <c:pt idx="57">
                  <c:v>15.757575757575719</c:v>
                </c:pt>
                <c:pt idx="58">
                  <c:v>15.858585858585819</c:v>
                </c:pt>
                <c:pt idx="59">
                  <c:v>15.959595959595919</c:v>
                </c:pt>
                <c:pt idx="60">
                  <c:v>16.06060606060602</c:v>
                </c:pt>
                <c:pt idx="61">
                  <c:v>16.16161616161612</c:v>
                </c:pt>
                <c:pt idx="62">
                  <c:v>16.26262626262622</c:v>
                </c:pt>
                <c:pt idx="63">
                  <c:v>16.363636363636321</c:v>
                </c:pt>
                <c:pt idx="64">
                  <c:v>16.464646464646421</c:v>
                </c:pt>
                <c:pt idx="65">
                  <c:v>16.565656565656521</c:v>
                </c:pt>
                <c:pt idx="66">
                  <c:v>16.666666666666622</c:v>
                </c:pt>
                <c:pt idx="67">
                  <c:v>16.767676767676722</c:v>
                </c:pt>
                <c:pt idx="68">
                  <c:v>16.868686868686822</c:v>
                </c:pt>
                <c:pt idx="69">
                  <c:v>16.969696969696923</c:v>
                </c:pt>
                <c:pt idx="70">
                  <c:v>17.070707070707023</c:v>
                </c:pt>
                <c:pt idx="71">
                  <c:v>17.171717171717123</c:v>
                </c:pt>
                <c:pt idx="72">
                  <c:v>17.272727272727224</c:v>
                </c:pt>
                <c:pt idx="73">
                  <c:v>17.373737373737324</c:v>
                </c:pt>
                <c:pt idx="74">
                  <c:v>17.474747474747424</c:v>
                </c:pt>
                <c:pt idx="75">
                  <c:v>17.575757575757525</c:v>
                </c:pt>
                <c:pt idx="76">
                  <c:v>17.676767676767625</c:v>
                </c:pt>
                <c:pt idx="77">
                  <c:v>17.777777777777725</c:v>
                </c:pt>
                <c:pt idx="78">
                  <c:v>17.878787878787826</c:v>
                </c:pt>
                <c:pt idx="79">
                  <c:v>17.979797979797926</c:v>
                </c:pt>
                <c:pt idx="80">
                  <c:v>18.080808080808026</c:v>
                </c:pt>
                <c:pt idx="81">
                  <c:v>18.181818181818127</c:v>
                </c:pt>
                <c:pt idx="82">
                  <c:v>18.282828282828227</c:v>
                </c:pt>
                <c:pt idx="83">
                  <c:v>18.383838383838327</c:v>
                </c:pt>
                <c:pt idx="84">
                  <c:v>18.484848484848428</c:v>
                </c:pt>
                <c:pt idx="85">
                  <c:v>18.585858585858528</c:v>
                </c:pt>
                <c:pt idx="86">
                  <c:v>18.686868686868628</c:v>
                </c:pt>
                <c:pt idx="87">
                  <c:v>18.787878787878729</c:v>
                </c:pt>
                <c:pt idx="88">
                  <c:v>18.888888888888829</c:v>
                </c:pt>
                <c:pt idx="89">
                  <c:v>18.989898989898929</c:v>
                </c:pt>
                <c:pt idx="90">
                  <c:v>19.09090909090903</c:v>
                </c:pt>
                <c:pt idx="91">
                  <c:v>19.19191919191913</c:v>
                </c:pt>
                <c:pt idx="92">
                  <c:v>19.29292929292923</c:v>
                </c:pt>
                <c:pt idx="93">
                  <c:v>19.393939393939331</c:v>
                </c:pt>
                <c:pt idx="94">
                  <c:v>19.494949494949431</c:v>
                </c:pt>
                <c:pt idx="95">
                  <c:v>19.595959595959531</c:v>
                </c:pt>
                <c:pt idx="96">
                  <c:v>19.696969696969632</c:v>
                </c:pt>
                <c:pt idx="97">
                  <c:v>19.797979797979732</c:v>
                </c:pt>
                <c:pt idx="98">
                  <c:v>19.898989898989832</c:v>
                </c:pt>
                <c:pt idx="99">
                  <c:v>19.999999999999932</c:v>
                </c:pt>
              </c:numCache>
            </c:numRef>
          </c:xVal>
          <c:yVal>
            <c:numRef>
              <c:f>'Thumbnail Plot - Drop Call'!$E$370:$E$469</c:f>
              <c:numCache>
                <c:formatCode>#,##0.0###</c:formatCode>
                <c:ptCount val="100"/>
                <c:pt idx="0">
                  <c:v>6.6671899890920983E-2</c:v>
                </c:pt>
                <c:pt idx="1">
                  <c:v>6.8147901336227723E-2</c:v>
                </c:pt>
                <c:pt idx="2">
                  <c:v>6.9654140305012172E-2</c:v>
                </c:pt>
                <c:pt idx="3">
                  <c:v>7.1191127523141551E-2</c:v>
                </c:pt>
                <c:pt idx="4">
                  <c:v>7.2759377483724408E-2</c:v>
                </c:pt>
                <c:pt idx="5">
                  <c:v>7.4359408237021266E-2</c:v>
                </c:pt>
                <c:pt idx="6">
                  <c:v>7.5991741167116558E-2</c:v>
                </c:pt>
                <c:pt idx="7">
                  <c:v>7.7656900754979913E-2</c:v>
                </c:pt>
                <c:pt idx="8">
                  <c:v>7.9355414327546156E-2</c:v>
                </c:pt>
                <c:pt idx="9">
                  <c:v>8.1087811792450074E-2</c:v>
                </c:pt>
                <c:pt idx="10">
                  <c:v>8.2854625358058306E-2</c:v>
                </c:pt>
                <c:pt idx="11">
                  <c:v>8.4656389238448065E-2</c:v>
                </c:pt>
                <c:pt idx="12">
                  <c:v>8.6493639342992243E-2</c:v>
                </c:pt>
                <c:pt idx="13">
                  <c:v>8.8366912950221241E-2</c:v>
                </c:pt>
                <c:pt idx="14">
                  <c:v>9.0276748365642909E-2</c:v>
                </c:pt>
                <c:pt idx="15">
                  <c:v>9.2223684563218694E-2</c:v>
                </c:pt>
                <c:pt idx="16">
                  <c:v>9.4208260810206931E-2</c:v>
                </c:pt>
                <c:pt idx="17">
                  <c:v>9.6231016275103748E-2</c:v>
                </c:pt>
                <c:pt idx="18">
                  <c:v>9.8292489618431025E-2</c:v>
                </c:pt>
                <c:pt idx="19">
                  <c:v>0.10039321856614142</c:v>
                </c:pt>
                <c:pt idx="20">
                  <c:v>0.10253373946543583</c:v>
                </c:pt>
                <c:pt idx="21">
                  <c:v>0.10471458682281255</c:v>
                </c:pt>
                <c:pt idx="22">
                  <c:v>0.10693629282419574</c:v>
                </c:pt>
                <c:pt idx="23">
                  <c:v>0.10919938683702124</c:v>
                </c:pt>
                <c:pt idx="24">
                  <c:v>0.11150439489418928</c:v>
                </c:pt>
                <c:pt idx="25">
                  <c:v>0.11385183915982966</c:v>
                </c:pt>
                <c:pt idx="26">
                  <c:v>0.11624223737685935</c:v>
                </c:pt>
                <c:pt idx="27">
                  <c:v>0.11867610229635579</c:v>
                </c:pt>
                <c:pt idx="28">
                  <c:v>0.12115394108880763</c:v>
                </c:pt>
                <c:pt idx="29">
                  <c:v>0.12367625473735094</c:v>
                </c:pt>
                <c:pt idx="30">
                  <c:v>0.12624353741314517</c:v>
                </c:pt>
                <c:pt idx="31">
                  <c:v>0.12885627583309339</c:v>
                </c:pt>
                <c:pt idx="32">
                  <c:v>0.13151494860016189</c:v>
                </c:pt>
                <c:pt idx="33">
                  <c:v>0.13422002552660994</c:v>
                </c:pt>
                <c:pt idx="34">
                  <c:v>0.13697196694049724</c:v>
                </c:pt>
                <c:pt idx="35">
                  <c:v>0.13977122297589453</c:v>
                </c:pt>
                <c:pt idx="36">
                  <c:v>0.14261823284728631</c:v>
                </c:pt>
                <c:pt idx="37">
                  <c:v>0.14551342410871729</c:v>
                </c:pt>
                <c:pt idx="38">
                  <c:v>0.14845721189830066</c:v>
                </c:pt>
                <c:pt idx="39">
                  <c:v>0.15144999816877408</c:v>
                </c:pt>
                <c:pt idx="40">
                  <c:v>0.15449217090486009</c:v>
                </c:pt>
                <c:pt idx="41">
                  <c:v>0.1575841033282584</c:v>
                </c:pt>
                <c:pt idx="42">
                  <c:v>0.16072615309117222</c:v>
                </c:pt>
                <c:pt idx="43">
                  <c:v>0.16391866145934458</c:v>
                </c:pt>
                <c:pt idx="44">
                  <c:v>0.16716195248565779</c:v>
                </c:pt>
                <c:pt idx="45">
                  <c:v>0.17045633217542544</c:v>
                </c:pt>
                <c:pt idx="46">
                  <c:v>0.17380208764458507</c:v>
                </c:pt>
                <c:pt idx="47">
                  <c:v>0.17719948627207791</c:v>
                </c:pt>
                <c:pt idx="48">
                  <c:v>0.18064877484778019</c:v>
                </c:pt>
                <c:pt idx="49">
                  <c:v>0.18415017871742989</c:v>
                </c:pt>
                <c:pt idx="50">
                  <c:v>0.18770390092607087</c:v>
                </c:pt>
                <c:pt idx="51">
                  <c:v>0.19131012136161277</c:v>
                </c:pt>
                <c:pt idx="52">
                  <c:v>0.19496899590018232</c:v>
                </c:pt>
                <c:pt idx="53">
                  <c:v>0.19868065555501685</c:v>
                </c:pt>
                <c:pt idx="54">
                  <c:v>0.20244520563072077</c:v>
                </c:pt>
                <c:pt idx="55">
                  <c:v>0.20626272488478029</c:v>
                </c:pt>
                <c:pt idx="56">
                  <c:v>0.21013326469829566</c:v>
                </c:pt>
                <c:pt idx="57">
                  <c:v>0.21405684825795646</c:v>
                </c:pt>
                <c:pt idx="58">
                  <c:v>0.21803346975134508</c:v>
                </c:pt>
                <c:pt idx="59">
                  <c:v>0.22206309357771128</c:v>
                </c:pt>
                <c:pt idx="60">
                  <c:v>0.22614565357641009</c:v>
                </c:pt>
                <c:pt idx="61">
                  <c:v>0.23028105227524492</c:v>
                </c:pt>
                <c:pt idx="62">
                  <c:v>0.23446916016099589</c:v>
                </c:pt>
                <c:pt idx="63">
                  <c:v>0.2387098149744496</c:v>
                </c:pt>
                <c:pt idx="64">
                  <c:v>0.24300282103227508</c:v>
                </c:pt>
                <c:pt idx="65">
                  <c:v>0.24734794857811082</c:v>
                </c:pt>
                <c:pt idx="66">
                  <c:v>0.25174493316524171</c:v>
                </c:pt>
                <c:pt idx="67">
                  <c:v>0.25619347507325108</c:v>
                </c:pt>
                <c:pt idx="68">
                  <c:v>0.26069323876102857</c:v>
                </c:pt>
                <c:pt idx="69">
                  <c:v>0.26524385235850589</c:v>
                </c:pt>
                <c:pt idx="70">
                  <c:v>0.26984490719946841</c:v>
                </c:pt>
                <c:pt idx="71">
                  <c:v>0.27449595739776245</c:v>
                </c:pt>
                <c:pt idx="72">
                  <c:v>0.27919651946917873</c:v>
                </c:pt>
                <c:pt idx="73">
                  <c:v>0.28394607200124006</c:v>
                </c:pt>
                <c:pt idx="74">
                  <c:v>0.28874405537306236</c:v>
                </c:pt>
                <c:pt idx="75">
                  <c:v>0.29358987152738913</c:v>
                </c:pt>
                <c:pt idx="76">
                  <c:v>0.29848288379681354</c:v>
                </c:pt>
                <c:pt idx="77">
                  <c:v>0.30342241678611515</c:v>
                </c:pt>
                <c:pt idx="78">
                  <c:v>0.3084077563125332</c:v>
                </c:pt>
                <c:pt idx="79">
                  <c:v>0.31343814940568482</c:v>
                </c:pt>
                <c:pt idx="80">
                  <c:v>0.31851280436871443</c:v>
                </c:pt>
                <c:pt idx="81">
                  <c:v>0.32363089090212571</c:v>
                </c:pt>
                <c:pt idx="82">
                  <c:v>0.3287915402916039</c:v>
                </c:pt>
                <c:pt idx="83">
                  <c:v>0.33399384566098173</c:v>
                </c:pt>
                <c:pt idx="84">
                  <c:v>0.3392368622913407</c:v>
                </c:pt>
                <c:pt idx="85">
                  <c:v>0.34451960800706666</c:v>
                </c:pt>
                <c:pt idx="86">
                  <c:v>0.34984106362949863</c:v>
                </c:pt>
                <c:pt idx="87">
                  <c:v>0.35520017349862254</c:v>
                </c:pt>
                <c:pt idx="88">
                  <c:v>0.36059584606306594</c:v>
                </c:pt>
                <c:pt idx="89">
                  <c:v>0.36602695453844869</c:v>
                </c:pt>
                <c:pt idx="90">
                  <c:v>0.37149233763393952</c:v>
                </c:pt>
                <c:pt idx="91">
                  <c:v>0.37699080034665378</c:v>
                </c:pt>
                <c:pt idx="92">
                  <c:v>0.38252111482331641</c:v>
                </c:pt>
                <c:pt idx="93">
                  <c:v>0.38808202128839348</c:v>
                </c:pt>
                <c:pt idx="94">
                  <c:v>0.39367222903767707</c:v>
                </c:pt>
                <c:pt idx="95">
                  <c:v>0.39929041749608807</c:v>
                </c:pt>
                <c:pt idx="96">
                  <c:v>0.40493523733824172</c:v>
                </c:pt>
                <c:pt idx="97">
                  <c:v>0.41060531167009989</c:v>
                </c:pt>
                <c:pt idx="98">
                  <c:v>0.41629923726982221</c:v>
                </c:pt>
                <c:pt idx="99">
                  <c:v>0.42201558588570998</c:v>
                </c:pt>
              </c:numCache>
            </c:numRef>
          </c:yVal>
          <c:smooth val="1"/>
        </c:ser>
        <c:ser>
          <c:idx val="3"/>
          <c:order val="3"/>
          <c:tx>
            <c:v>B=28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504D"/>
              </a:solidFill>
              <a:ln>
                <a:solidFill>
                  <a:srgbClr val="632523"/>
                </a:solidFill>
                <a:prstDash val="solid"/>
              </a:ln>
            </c:spPr>
          </c:marker>
          <c:xVal>
            <c:numRef>
              <c:f>'Thumbnail Plot - Drop Call'!$D$367:$D$368</c:f>
              <c:numCache>
                <c:formatCode>#,##0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'Thumbnail Plot - Drop Call'!$E$367:$E$368</c:f>
              <c:numCache>
                <c:formatCode>#,##0.0###</c:formatCode>
                <c:ptCount val="2"/>
                <c:pt idx="0">
                  <c:v>6.6671899890920983E-2</c:v>
                </c:pt>
                <c:pt idx="1">
                  <c:v>0.42201558588571386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58920"/>
        <c:axId val="400766760"/>
      </c:scatterChart>
      <c:valAx>
        <c:axId val="400758920"/>
        <c:scaling>
          <c:orientation val="minMax"/>
          <c:max val="2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6760"/>
        <c:crossesAt val="0"/>
        <c:crossBetween val="midCat"/>
      </c:valAx>
      <c:valAx>
        <c:axId val="400766760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58920"/>
        <c:crossesAt val="10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Ant Length (B) vs. Power (A)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A=10</c:v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Call'!$F$266:$F$365</c:f>
              <c:numCache>
                <c:formatCode>#,##0.0##</c:formatCode>
                <c:ptCount val="100"/>
                <c:pt idx="0" formatCode="#,##0">
                  <c:v>22</c:v>
                </c:pt>
                <c:pt idx="1">
                  <c:v>22.060606060606062</c:v>
                </c:pt>
                <c:pt idx="2">
                  <c:v>22.121212121212125</c:v>
                </c:pt>
                <c:pt idx="3">
                  <c:v>22.181818181818187</c:v>
                </c:pt>
                <c:pt idx="4">
                  <c:v>22.242424242424249</c:v>
                </c:pt>
                <c:pt idx="5">
                  <c:v>22.303030303030312</c:v>
                </c:pt>
                <c:pt idx="6">
                  <c:v>22.363636363636374</c:v>
                </c:pt>
                <c:pt idx="7">
                  <c:v>22.424242424242436</c:v>
                </c:pt>
                <c:pt idx="8">
                  <c:v>22.484848484848499</c:v>
                </c:pt>
                <c:pt idx="9">
                  <c:v>22.545454545454561</c:v>
                </c:pt>
                <c:pt idx="10">
                  <c:v>22.606060606060623</c:v>
                </c:pt>
                <c:pt idx="11">
                  <c:v>22.666666666666686</c:v>
                </c:pt>
                <c:pt idx="12">
                  <c:v>22.727272727272748</c:v>
                </c:pt>
                <c:pt idx="13">
                  <c:v>22.78787878787881</c:v>
                </c:pt>
                <c:pt idx="14">
                  <c:v>22.848484848484873</c:v>
                </c:pt>
                <c:pt idx="15">
                  <c:v>22.909090909090935</c:v>
                </c:pt>
                <c:pt idx="16">
                  <c:v>22.969696969696997</c:v>
                </c:pt>
                <c:pt idx="17">
                  <c:v>23.03030303030306</c:v>
                </c:pt>
                <c:pt idx="18">
                  <c:v>23.090909090909122</c:v>
                </c:pt>
                <c:pt idx="19">
                  <c:v>23.151515151515184</c:v>
                </c:pt>
                <c:pt idx="20">
                  <c:v>23.212121212121247</c:v>
                </c:pt>
                <c:pt idx="21">
                  <c:v>23.272727272727309</c:v>
                </c:pt>
                <c:pt idx="22">
                  <c:v>23.333333333333371</c:v>
                </c:pt>
                <c:pt idx="23">
                  <c:v>23.393939393939434</c:v>
                </c:pt>
                <c:pt idx="24">
                  <c:v>23.454545454545496</c:v>
                </c:pt>
                <c:pt idx="25">
                  <c:v>23.515151515151558</c:v>
                </c:pt>
                <c:pt idx="26">
                  <c:v>23.575757575757621</c:v>
                </c:pt>
                <c:pt idx="27">
                  <c:v>23.636363636363683</c:v>
                </c:pt>
                <c:pt idx="28">
                  <c:v>23.696969696969745</c:v>
                </c:pt>
                <c:pt idx="29">
                  <c:v>23.757575757575808</c:v>
                </c:pt>
                <c:pt idx="30">
                  <c:v>23.81818181818187</c:v>
                </c:pt>
                <c:pt idx="31">
                  <c:v>23.878787878787932</c:v>
                </c:pt>
                <c:pt idx="32">
                  <c:v>23.939393939393995</c:v>
                </c:pt>
                <c:pt idx="33">
                  <c:v>24.000000000000057</c:v>
                </c:pt>
                <c:pt idx="34">
                  <c:v>24.060606060606119</c:v>
                </c:pt>
                <c:pt idx="35">
                  <c:v>24.121212121212182</c:v>
                </c:pt>
                <c:pt idx="36">
                  <c:v>24.181818181818244</c:v>
                </c:pt>
                <c:pt idx="37">
                  <c:v>24.242424242424306</c:v>
                </c:pt>
                <c:pt idx="38">
                  <c:v>24.303030303030368</c:v>
                </c:pt>
                <c:pt idx="39">
                  <c:v>24.363636363636431</c:v>
                </c:pt>
                <c:pt idx="40">
                  <c:v>24.424242424242493</c:v>
                </c:pt>
                <c:pt idx="41">
                  <c:v>24.484848484848555</c:v>
                </c:pt>
                <c:pt idx="42">
                  <c:v>24.545454545454618</c:v>
                </c:pt>
                <c:pt idx="43">
                  <c:v>24.60606060606068</c:v>
                </c:pt>
                <c:pt idx="44">
                  <c:v>24.666666666666742</c:v>
                </c:pt>
                <c:pt idx="45">
                  <c:v>24.727272727272805</c:v>
                </c:pt>
                <c:pt idx="46">
                  <c:v>24.787878787878867</c:v>
                </c:pt>
                <c:pt idx="47">
                  <c:v>24.848484848484929</c:v>
                </c:pt>
                <c:pt idx="48">
                  <c:v>24.909090909090992</c:v>
                </c:pt>
                <c:pt idx="49">
                  <c:v>24.969696969697054</c:v>
                </c:pt>
                <c:pt idx="50">
                  <c:v>25.030303030303116</c:v>
                </c:pt>
                <c:pt idx="51">
                  <c:v>25.090909090909179</c:v>
                </c:pt>
                <c:pt idx="52">
                  <c:v>25.151515151515241</c:v>
                </c:pt>
                <c:pt idx="53">
                  <c:v>25.212121212121303</c:v>
                </c:pt>
                <c:pt idx="54">
                  <c:v>25.272727272727366</c:v>
                </c:pt>
                <c:pt idx="55">
                  <c:v>25.333333333333428</c:v>
                </c:pt>
                <c:pt idx="56">
                  <c:v>25.39393939393949</c:v>
                </c:pt>
                <c:pt idx="57">
                  <c:v>25.454545454545553</c:v>
                </c:pt>
                <c:pt idx="58">
                  <c:v>25.515151515151615</c:v>
                </c:pt>
                <c:pt idx="59">
                  <c:v>25.575757575757677</c:v>
                </c:pt>
                <c:pt idx="60">
                  <c:v>25.63636363636374</c:v>
                </c:pt>
                <c:pt idx="61">
                  <c:v>25.696969696969802</c:v>
                </c:pt>
                <c:pt idx="62">
                  <c:v>25.757575757575864</c:v>
                </c:pt>
                <c:pt idx="63">
                  <c:v>25.818181818181927</c:v>
                </c:pt>
                <c:pt idx="64">
                  <c:v>25.878787878787989</c:v>
                </c:pt>
                <c:pt idx="65">
                  <c:v>25.939393939394051</c:v>
                </c:pt>
                <c:pt idx="66">
                  <c:v>26.000000000000114</c:v>
                </c:pt>
                <c:pt idx="67">
                  <c:v>26.060606060606176</c:v>
                </c:pt>
                <c:pt idx="68">
                  <c:v>26.121212121212238</c:v>
                </c:pt>
                <c:pt idx="69">
                  <c:v>26.181818181818301</c:v>
                </c:pt>
                <c:pt idx="70">
                  <c:v>26.242424242424363</c:v>
                </c:pt>
                <c:pt idx="71">
                  <c:v>26.303030303030425</c:v>
                </c:pt>
                <c:pt idx="72">
                  <c:v>26.363636363636488</c:v>
                </c:pt>
                <c:pt idx="73">
                  <c:v>26.42424242424255</c:v>
                </c:pt>
                <c:pt idx="74">
                  <c:v>26.484848484848612</c:v>
                </c:pt>
                <c:pt idx="75">
                  <c:v>26.545454545454675</c:v>
                </c:pt>
                <c:pt idx="76">
                  <c:v>26.606060606060737</c:v>
                </c:pt>
                <c:pt idx="77">
                  <c:v>26.666666666666799</c:v>
                </c:pt>
                <c:pt idx="78">
                  <c:v>26.727272727272862</c:v>
                </c:pt>
                <c:pt idx="79">
                  <c:v>26.787878787878924</c:v>
                </c:pt>
                <c:pt idx="80">
                  <c:v>26.848484848484986</c:v>
                </c:pt>
                <c:pt idx="81">
                  <c:v>26.909090909091049</c:v>
                </c:pt>
                <c:pt idx="82">
                  <c:v>26.969696969697111</c:v>
                </c:pt>
                <c:pt idx="83">
                  <c:v>27.030303030303173</c:v>
                </c:pt>
                <c:pt idx="84">
                  <c:v>27.090909090909236</c:v>
                </c:pt>
                <c:pt idx="85">
                  <c:v>27.151515151515298</c:v>
                </c:pt>
                <c:pt idx="86">
                  <c:v>27.21212121212136</c:v>
                </c:pt>
                <c:pt idx="87">
                  <c:v>27.272727272727423</c:v>
                </c:pt>
                <c:pt idx="88">
                  <c:v>27.333333333333485</c:v>
                </c:pt>
                <c:pt idx="89">
                  <c:v>27.393939393939547</c:v>
                </c:pt>
                <c:pt idx="90">
                  <c:v>27.45454545454561</c:v>
                </c:pt>
                <c:pt idx="91">
                  <c:v>27.515151515151672</c:v>
                </c:pt>
                <c:pt idx="92">
                  <c:v>27.575757575757734</c:v>
                </c:pt>
                <c:pt idx="93">
                  <c:v>27.636363636363797</c:v>
                </c:pt>
                <c:pt idx="94">
                  <c:v>27.696969696969859</c:v>
                </c:pt>
                <c:pt idx="95">
                  <c:v>27.757575757575921</c:v>
                </c:pt>
                <c:pt idx="96">
                  <c:v>27.818181818181984</c:v>
                </c:pt>
                <c:pt idx="97">
                  <c:v>27.878787878788046</c:v>
                </c:pt>
                <c:pt idx="98">
                  <c:v>27.939393939394108</c:v>
                </c:pt>
                <c:pt idx="99" formatCode="#,##0">
                  <c:v>28</c:v>
                </c:pt>
              </c:numCache>
            </c:numRef>
          </c:xVal>
          <c:yVal>
            <c:numRef>
              <c:f>'Thumbnail Plot - Drop Call'!$G$266:$G$365</c:f>
              <c:numCache>
                <c:formatCode>#,##0.0###</c:formatCode>
                <c:ptCount val="100"/>
                <c:pt idx="0">
                  <c:v>4.2117025541827412E-2</c:v>
                </c:pt>
                <c:pt idx="1">
                  <c:v>4.2315233255180974E-2</c:v>
                </c:pt>
                <c:pt idx="2">
                  <c:v>4.2514332356952622E-2</c:v>
                </c:pt>
                <c:pt idx="3">
                  <c:v>4.2714326465547979E-2</c:v>
                </c:pt>
                <c:pt idx="4">
                  <c:v>4.291521921037373E-2</c:v>
                </c:pt>
                <c:pt idx="5">
                  <c:v>4.311701423183481E-2</c:v>
                </c:pt>
                <c:pt idx="6">
                  <c:v>4.3319715181331188E-2</c:v>
                </c:pt>
                <c:pt idx="7">
                  <c:v>4.3523325721254155E-2</c:v>
                </c:pt>
                <c:pt idx="8">
                  <c:v>4.3727849524982237E-2</c:v>
                </c:pt>
                <c:pt idx="9">
                  <c:v>4.3933290276876501E-2</c:v>
                </c:pt>
                <c:pt idx="10">
                  <c:v>4.4139651672275619E-2</c:v>
                </c:pt>
                <c:pt idx="11">
                  <c:v>4.4346937417490302E-2</c:v>
                </c:pt>
                <c:pt idx="12">
                  <c:v>4.4555151229797293E-2</c:v>
                </c:pt>
                <c:pt idx="13">
                  <c:v>4.4764296837432931E-2</c:v>
                </c:pt>
                <c:pt idx="14">
                  <c:v>4.4974377979586179E-2</c:v>
                </c:pt>
                <c:pt idx="15">
                  <c:v>4.5185398406391186E-2</c:v>
                </c:pt>
                <c:pt idx="16">
                  <c:v>4.5397361878919434E-2</c:v>
                </c:pt>
                <c:pt idx="17">
                  <c:v>4.5610272169171247E-2</c:v>
                </c:pt>
                <c:pt idx="18">
                  <c:v>4.5824133060066913E-2</c:v>
                </c:pt>
                <c:pt idx="19">
                  <c:v>4.6038948345437265E-2</c:v>
                </c:pt>
                <c:pt idx="20">
                  <c:v>4.6254721830013709E-2</c:v>
                </c:pt>
                <c:pt idx="21">
                  <c:v>4.6471457329417841E-2</c:v>
                </c:pt>
                <c:pt idx="22">
                  <c:v>4.6689158670150444E-2</c:v>
                </c:pt>
                <c:pt idx="23">
                  <c:v>4.6907829689579954E-2</c:v>
                </c:pt>
                <c:pt idx="24">
                  <c:v>4.7127474235930514E-2</c:v>
                </c:pt>
                <c:pt idx="25">
                  <c:v>4.7348096168269405E-2</c:v>
                </c:pt>
                <c:pt idx="26">
                  <c:v>4.7569699356493869E-2</c:v>
                </c:pt>
                <c:pt idx="27">
                  <c:v>4.7792287681317554E-2</c:v>
                </c:pt>
                <c:pt idx="28">
                  <c:v>4.8015865034256255E-2</c:v>
                </c:pt>
                <c:pt idx="29">
                  <c:v>4.8240435317613177E-2</c:v>
                </c:pt>
                <c:pt idx="30">
                  <c:v>4.8466002444463599E-2</c:v>
                </c:pt>
                <c:pt idx="31">
                  <c:v>4.869257033863901E-2</c:v>
                </c:pt>
                <c:pt idx="32">
                  <c:v>4.8920142934710677E-2</c:v>
                </c:pt>
                <c:pt idx="33">
                  <c:v>4.9148724177972516E-2</c:v>
                </c:pt>
                <c:pt idx="34">
                  <c:v>4.9378318024423565E-2</c:v>
                </c:pt>
                <c:pt idx="35">
                  <c:v>4.9608928440749704E-2</c:v>
                </c:pt>
                <c:pt idx="36">
                  <c:v>4.9840559404304902E-2</c:v>
                </c:pt>
                <c:pt idx="37">
                  <c:v>5.0073214903091731E-2</c:v>
                </c:pt>
                <c:pt idx="38">
                  <c:v>5.0306898935741431E-2</c:v>
                </c:pt>
                <c:pt idx="39">
                  <c:v>5.0541615511493262E-2</c:v>
                </c:pt>
                <c:pt idx="40">
                  <c:v>5.0777368650173231E-2</c:v>
                </c:pt>
                <c:pt idx="41">
                  <c:v>5.1014162382172254E-2</c:v>
                </c:pt>
                <c:pt idx="42">
                  <c:v>5.1252000748423648E-2</c:v>
                </c:pt>
                <c:pt idx="43">
                  <c:v>5.1490887800380046E-2</c:v>
                </c:pt>
                <c:pt idx="44">
                  <c:v>5.1730827599989489E-2</c:v>
                </c:pt>
                <c:pt idx="45">
                  <c:v>5.1971824219671198E-2</c:v>
                </c:pt>
                <c:pt idx="46">
                  <c:v>5.2213881742290386E-2</c:v>
                </c:pt>
                <c:pt idx="47">
                  <c:v>5.2457004261132582E-2</c:v>
                </c:pt>
                <c:pt idx="48">
                  <c:v>5.2701195879877205E-2</c:v>
                </c:pt>
                <c:pt idx="49">
                  <c:v>5.2946460712570552E-2</c:v>
                </c:pt>
                <c:pt idx="50">
                  <c:v>5.319280288359806E-2</c:v>
                </c:pt>
                <c:pt idx="51">
                  <c:v>5.3440226527655808E-2</c:v>
                </c:pt>
                <c:pt idx="52">
                  <c:v>5.3688735789721581E-2</c:v>
                </c:pt>
                <c:pt idx="53">
                  <c:v>5.3938334825024956E-2</c:v>
                </c:pt>
                <c:pt idx="54">
                  <c:v>5.4189027799016846E-2</c:v>
                </c:pt>
                <c:pt idx="55">
                  <c:v>5.444081888733833E-2</c:v>
                </c:pt>
                <c:pt idx="56">
                  <c:v>5.4693712275788724E-2</c:v>
                </c:pt>
                <c:pt idx="57">
                  <c:v>5.494771216029299E-2</c:v>
                </c:pt>
                <c:pt idx="58">
                  <c:v>5.5202822746868309E-2</c:v>
                </c:pt>
                <c:pt idx="59">
                  <c:v>5.5459048251590162E-2</c:v>
                </c:pt>
                <c:pt idx="60">
                  <c:v>5.5716392900557403E-2</c:v>
                </c:pt>
                <c:pt idx="61">
                  <c:v>5.5974860929856762E-2</c:v>
                </c:pt>
                <c:pt idx="62">
                  <c:v>5.623445658552656E-2</c:v>
                </c:pt>
                <c:pt idx="63">
                  <c:v>5.6495184123519629E-2</c:v>
                </c:pt>
                <c:pt idx="64">
                  <c:v>5.6757047809665576E-2</c:v>
                </c:pt>
                <c:pt idx="65">
                  <c:v>5.7020051919632109E-2</c:v>
                </c:pt>
                <c:pt idx="66">
                  <c:v>5.7284200738885828E-2</c:v>
                </c:pt>
                <c:pt idx="67">
                  <c:v>5.7549498562652034E-2</c:v>
                </c:pt>
                <c:pt idx="68">
                  <c:v>5.7815949695873836E-2</c:v>
                </c:pt>
                <c:pt idx="69">
                  <c:v>5.8083558453170453E-2</c:v>
                </c:pt>
                <c:pt idx="70">
                  <c:v>5.8352329158794805E-2</c:v>
                </c:pt>
                <c:pt idx="71">
                  <c:v>5.8622266146590114E-2</c:v>
                </c:pt>
                <c:pt idx="72">
                  <c:v>5.8893373759945862E-2</c:v>
                </c:pt>
                <c:pt idx="73">
                  <c:v>5.9165656351752929E-2</c:v>
                </c:pt>
                <c:pt idx="74">
                  <c:v>5.9439118284357759E-2</c:v>
                </c:pt>
                <c:pt idx="75">
                  <c:v>5.9713763929515933E-2</c:v>
                </c:pt>
                <c:pt idx="76">
                  <c:v>5.9989597668344628E-2</c:v>
                </c:pt>
                <c:pt idx="77">
                  <c:v>6.0266623891274483E-2</c:v>
                </c:pt>
                <c:pt idx="78">
                  <c:v>6.0544846998000564E-2</c:v>
                </c:pt>
                <c:pt idx="79">
                  <c:v>6.0824271397432204E-2</c:v>
                </c:pt>
                <c:pt idx="80">
                  <c:v>6.1104901507642535E-2</c:v>
                </c:pt>
                <c:pt idx="81">
                  <c:v>6.1386741755816578E-2</c:v>
                </c:pt>
                <c:pt idx="82">
                  <c:v>6.1669796578198835E-2</c:v>
                </c:pt>
                <c:pt idx="83">
                  <c:v>6.1954070420039836E-2</c:v>
                </c:pt>
                <c:pt idx="84">
                  <c:v>6.2239567735541852E-2</c:v>
                </c:pt>
                <c:pt idx="85">
                  <c:v>6.252629298780378E-2</c:v>
                </c:pt>
                <c:pt idx="86">
                  <c:v>6.2814250648764877E-2</c:v>
                </c:pt>
                <c:pt idx="87">
                  <c:v>6.3103445199147998E-2</c:v>
                </c:pt>
                <c:pt idx="88">
                  <c:v>6.3393881128401552E-2</c:v>
                </c:pt>
                <c:pt idx="89">
                  <c:v>6.3685562934640755E-2</c:v>
                </c:pt>
                <c:pt idx="90">
                  <c:v>6.397849512458785E-2</c:v>
                </c:pt>
                <c:pt idx="91">
                  <c:v>6.4272682213511442E-2</c:v>
                </c:pt>
                <c:pt idx="92">
                  <c:v>6.4568128725164944E-2</c:v>
                </c:pt>
                <c:pt idx="93">
                  <c:v>6.4864839191723894E-2</c:v>
                </c:pt>
                <c:pt idx="94">
                  <c:v>6.5162818153722657E-2</c:v>
                </c:pt>
                <c:pt idx="95">
                  <c:v>6.5462070159989783E-2</c:v>
                </c:pt>
                <c:pt idx="96">
                  <c:v>6.5762599767582697E-2</c:v>
                </c:pt>
                <c:pt idx="97">
                  <c:v>6.6064411541721241E-2</c:v>
                </c:pt>
                <c:pt idx="98">
                  <c:v>6.6367510055720405E-2</c:v>
                </c:pt>
                <c:pt idx="99">
                  <c:v>6.6671899890920983E-2</c:v>
                </c:pt>
              </c:numCache>
            </c:numRef>
          </c:yVal>
          <c:smooth val="1"/>
        </c:ser>
        <c:ser>
          <c:idx val="1"/>
          <c:order val="1"/>
          <c:tx>
            <c:v>A=10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Call'!$F$263:$F$264</c:f>
              <c:numCache>
                <c:formatCode>#,##0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xVal>
          <c:yVal>
            <c:numRef>
              <c:f>'Thumbnail Plot - Drop Call'!$G$263:$G$264</c:f>
              <c:numCache>
                <c:formatCode>#,##0.0###</c:formatCode>
                <c:ptCount val="2"/>
                <c:pt idx="0">
                  <c:v>4.2117025541827412E-2</c:v>
                </c:pt>
                <c:pt idx="1">
                  <c:v>6.6671899890920983E-2</c:v>
                </c:pt>
              </c:numCache>
            </c:numRef>
          </c:yVal>
          <c:smooth val="0"/>
        </c:ser>
        <c:ser>
          <c:idx val="2"/>
          <c:order val="2"/>
          <c:tx>
            <c:v>A=20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Call'!$F$370:$F$469</c:f>
              <c:numCache>
                <c:formatCode>#,##0.0##</c:formatCode>
                <c:ptCount val="100"/>
                <c:pt idx="0" formatCode="#,##0">
                  <c:v>22</c:v>
                </c:pt>
                <c:pt idx="1">
                  <c:v>22.060606060606062</c:v>
                </c:pt>
                <c:pt idx="2">
                  <c:v>22.121212121212125</c:v>
                </c:pt>
                <c:pt idx="3">
                  <c:v>22.181818181818187</c:v>
                </c:pt>
                <c:pt idx="4">
                  <c:v>22.242424242424249</c:v>
                </c:pt>
                <c:pt idx="5">
                  <c:v>22.303030303030312</c:v>
                </c:pt>
                <c:pt idx="6">
                  <c:v>22.363636363636374</c:v>
                </c:pt>
                <c:pt idx="7">
                  <c:v>22.424242424242436</c:v>
                </c:pt>
                <c:pt idx="8">
                  <c:v>22.484848484848499</c:v>
                </c:pt>
                <c:pt idx="9">
                  <c:v>22.545454545454561</c:v>
                </c:pt>
                <c:pt idx="10">
                  <c:v>22.606060606060623</c:v>
                </c:pt>
                <c:pt idx="11">
                  <c:v>22.666666666666686</c:v>
                </c:pt>
                <c:pt idx="12">
                  <c:v>22.727272727272748</c:v>
                </c:pt>
                <c:pt idx="13">
                  <c:v>22.78787878787881</c:v>
                </c:pt>
                <c:pt idx="14">
                  <c:v>22.848484848484873</c:v>
                </c:pt>
                <c:pt idx="15">
                  <c:v>22.909090909090935</c:v>
                </c:pt>
                <c:pt idx="16">
                  <c:v>22.969696969696997</c:v>
                </c:pt>
                <c:pt idx="17">
                  <c:v>23.03030303030306</c:v>
                </c:pt>
                <c:pt idx="18">
                  <c:v>23.090909090909122</c:v>
                </c:pt>
                <c:pt idx="19">
                  <c:v>23.151515151515184</c:v>
                </c:pt>
                <c:pt idx="20">
                  <c:v>23.212121212121247</c:v>
                </c:pt>
                <c:pt idx="21">
                  <c:v>23.272727272727309</c:v>
                </c:pt>
                <c:pt idx="22">
                  <c:v>23.333333333333371</c:v>
                </c:pt>
                <c:pt idx="23">
                  <c:v>23.393939393939434</c:v>
                </c:pt>
                <c:pt idx="24">
                  <c:v>23.454545454545496</c:v>
                </c:pt>
                <c:pt idx="25">
                  <c:v>23.515151515151558</c:v>
                </c:pt>
                <c:pt idx="26">
                  <c:v>23.575757575757621</c:v>
                </c:pt>
                <c:pt idx="27">
                  <c:v>23.636363636363683</c:v>
                </c:pt>
                <c:pt idx="28">
                  <c:v>23.696969696969745</c:v>
                </c:pt>
                <c:pt idx="29">
                  <c:v>23.757575757575808</c:v>
                </c:pt>
                <c:pt idx="30">
                  <c:v>23.81818181818187</c:v>
                </c:pt>
                <c:pt idx="31">
                  <c:v>23.878787878787932</c:v>
                </c:pt>
                <c:pt idx="32">
                  <c:v>23.939393939393995</c:v>
                </c:pt>
                <c:pt idx="33">
                  <c:v>24.000000000000057</c:v>
                </c:pt>
                <c:pt idx="34">
                  <c:v>24.060606060606119</c:v>
                </c:pt>
                <c:pt idx="35">
                  <c:v>24.121212121212182</c:v>
                </c:pt>
                <c:pt idx="36">
                  <c:v>24.181818181818244</c:v>
                </c:pt>
                <c:pt idx="37">
                  <c:v>24.242424242424306</c:v>
                </c:pt>
                <c:pt idx="38">
                  <c:v>24.303030303030368</c:v>
                </c:pt>
                <c:pt idx="39">
                  <c:v>24.363636363636431</c:v>
                </c:pt>
                <c:pt idx="40">
                  <c:v>24.424242424242493</c:v>
                </c:pt>
                <c:pt idx="41">
                  <c:v>24.484848484848555</c:v>
                </c:pt>
                <c:pt idx="42">
                  <c:v>24.545454545454618</c:v>
                </c:pt>
                <c:pt idx="43">
                  <c:v>24.60606060606068</c:v>
                </c:pt>
                <c:pt idx="44">
                  <c:v>24.666666666666742</c:v>
                </c:pt>
                <c:pt idx="45">
                  <c:v>24.727272727272805</c:v>
                </c:pt>
                <c:pt idx="46">
                  <c:v>24.787878787878867</c:v>
                </c:pt>
                <c:pt idx="47">
                  <c:v>24.848484848484929</c:v>
                </c:pt>
                <c:pt idx="48">
                  <c:v>24.909090909090992</c:v>
                </c:pt>
                <c:pt idx="49">
                  <c:v>24.969696969697054</c:v>
                </c:pt>
                <c:pt idx="50">
                  <c:v>25.030303030303116</c:v>
                </c:pt>
                <c:pt idx="51">
                  <c:v>25.090909090909179</c:v>
                </c:pt>
                <c:pt idx="52">
                  <c:v>25.151515151515241</c:v>
                </c:pt>
                <c:pt idx="53">
                  <c:v>25.212121212121303</c:v>
                </c:pt>
                <c:pt idx="54">
                  <c:v>25.272727272727366</c:v>
                </c:pt>
                <c:pt idx="55">
                  <c:v>25.333333333333428</c:v>
                </c:pt>
                <c:pt idx="56">
                  <c:v>25.39393939393949</c:v>
                </c:pt>
                <c:pt idx="57">
                  <c:v>25.454545454545553</c:v>
                </c:pt>
                <c:pt idx="58">
                  <c:v>25.515151515151615</c:v>
                </c:pt>
                <c:pt idx="59">
                  <c:v>25.575757575757677</c:v>
                </c:pt>
                <c:pt idx="60">
                  <c:v>25.63636363636374</c:v>
                </c:pt>
                <c:pt idx="61">
                  <c:v>25.696969696969802</c:v>
                </c:pt>
                <c:pt idx="62">
                  <c:v>25.757575757575864</c:v>
                </c:pt>
                <c:pt idx="63">
                  <c:v>25.818181818181927</c:v>
                </c:pt>
                <c:pt idx="64">
                  <c:v>25.878787878787989</c:v>
                </c:pt>
                <c:pt idx="65">
                  <c:v>25.939393939394051</c:v>
                </c:pt>
                <c:pt idx="66">
                  <c:v>26.000000000000114</c:v>
                </c:pt>
                <c:pt idx="67">
                  <c:v>26.060606060606176</c:v>
                </c:pt>
                <c:pt idx="68">
                  <c:v>26.121212121212238</c:v>
                </c:pt>
                <c:pt idx="69">
                  <c:v>26.181818181818301</c:v>
                </c:pt>
                <c:pt idx="70">
                  <c:v>26.242424242424363</c:v>
                </c:pt>
                <c:pt idx="71">
                  <c:v>26.303030303030425</c:v>
                </c:pt>
                <c:pt idx="72">
                  <c:v>26.363636363636488</c:v>
                </c:pt>
                <c:pt idx="73">
                  <c:v>26.42424242424255</c:v>
                </c:pt>
                <c:pt idx="74">
                  <c:v>26.484848484848612</c:v>
                </c:pt>
                <c:pt idx="75">
                  <c:v>26.545454545454675</c:v>
                </c:pt>
                <c:pt idx="76">
                  <c:v>26.606060606060737</c:v>
                </c:pt>
                <c:pt idx="77">
                  <c:v>26.666666666666799</c:v>
                </c:pt>
                <c:pt idx="78">
                  <c:v>26.727272727272862</c:v>
                </c:pt>
                <c:pt idx="79">
                  <c:v>26.787878787878924</c:v>
                </c:pt>
                <c:pt idx="80">
                  <c:v>26.848484848484986</c:v>
                </c:pt>
                <c:pt idx="81">
                  <c:v>26.909090909091049</c:v>
                </c:pt>
                <c:pt idx="82">
                  <c:v>26.969696969697111</c:v>
                </c:pt>
                <c:pt idx="83">
                  <c:v>27.030303030303173</c:v>
                </c:pt>
                <c:pt idx="84">
                  <c:v>27.090909090909236</c:v>
                </c:pt>
                <c:pt idx="85">
                  <c:v>27.151515151515298</c:v>
                </c:pt>
                <c:pt idx="86">
                  <c:v>27.21212121212136</c:v>
                </c:pt>
                <c:pt idx="87">
                  <c:v>27.272727272727423</c:v>
                </c:pt>
                <c:pt idx="88">
                  <c:v>27.333333333333485</c:v>
                </c:pt>
                <c:pt idx="89">
                  <c:v>27.393939393939547</c:v>
                </c:pt>
                <c:pt idx="90">
                  <c:v>27.45454545454561</c:v>
                </c:pt>
                <c:pt idx="91">
                  <c:v>27.515151515151672</c:v>
                </c:pt>
                <c:pt idx="92">
                  <c:v>27.575757575757734</c:v>
                </c:pt>
                <c:pt idx="93">
                  <c:v>27.636363636363797</c:v>
                </c:pt>
                <c:pt idx="94">
                  <c:v>27.696969696969859</c:v>
                </c:pt>
                <c:pt idx="95">
                  <c:v>27.757575757575921</c:v>
                </c:pt>
                <c:pt idx="96">
                  <c:v>27.818181818181984</c:v>
                </c:pt>
                <c:pt idx="97">
                  <c:v>27.878787878788046</c:v>
                </c:pt>
                <c:pt idx="98">
                  <c:v>27.939393939394108</c:v>
                </c:pt>
                <c:pt idx="99" formatCode="#,##0">
                  <c:v>28</c:v>
                </c:pt>
              </c:numCache>
            </c:numRef>
          </c:xVal>
          <c:yVal>
            <c:numRef>
              <c:f>'Thumbnail Plot - Drop Call'!$G$370:$G$469</c:f>
              <c:numCache>
                <c:formatCode>#,##0.0###</c:formatCode>
                <c:ptCount val="100"/>
                <c:pt idx="0">
                  <c:v>0.31006723764528221</c:v>
                </c:pt>
                <c:pt idx="1">
                  <c:v>0.3111168808596263</c:v>
                </c:pt>
                <c:pt idx="2">
                  <c:v>0.31216846962067663</c:v>
                </c:pt>
                <c:pt idx="3">
                  <c:v>0.31322199667284162</c:v>
                </c:pt>
                <c:pt idx="4">
                  <c:v>0.31427745468709578</c:v>
                </c:pt>
                <c:pt idx="5">
                  <c:v>0.31533483626103787</c:v>
                </c:pt>
                <c:pt idx="6">
                  <c:v>0.31639413391895371</c:v>
                </c:pt>
                <c:pt idx="7">
                  <c:v>0.3174553401118852</c:v>
                </c:pt>
                <c:pt idx="8">
                  <c:v>0.31851844721770384</c:v>
                </c:pt>
                <c:pt idx="9">
                  <c:v>0.31958344754119011</c:v>
                </c:pt>
                <c:pt idx="10">
                  <c:v>0.32065033331411813</c:v>
                </c:pt>
                <c:pt idx="11">
                  <c:v>0.32171909669534543</c:v>
                </c:pt>
                <c:pt idx="12">
                  <c:v>0.32278972977090886</c:v>
                </c:pt>
                <c:pt idx="13">
                  <c:v>0.32386222455412489</c:v>
                </c:pt>
                <c:pt idx="14">
                  <c:v>0.32493657298569628</c:v>
                </c:pt>
                <c:pt idx="15">
                  <c:v>0.32601276693382397</c:v>
                </c:pt>
                <c:pt idx="16">
                  <c:v>0.32709079819432391</c:v>
                </c:pt>
                <c:pt idx="17">
                  <c:v>0.32817065849075028</c:v>
                </c:pt>
                <c:pt idx="18">
                  <c:v>0.32925233947452348</c:v>
                </c:pt>
                <c:pt idx="19">
                  <c:v>0.33033583272506412</c:v>
                </c:pt>
                <c:pt idx="20">
                  <c:v>0.33142112974993232</c:v>
                </c:pt>
                <c:pt idx="21">
                  <c:v>0.33250822198497249</c:v>
                </c:pt>
                <c:pt idx="22">
                  <c:v>0.33359710079446403</c:v>
                </c:pt>
                <c:pt idx="23">
                  <c:v>0.3346877574712771</c:v>
                </c:pt>
                <c:pt idx="24">
                  <c:v>0.33578018323703479</c:v>
                </c:pt>
                <c:pt idx="25">
                  <c:v>0.33687436924227948</c:v>
                </c:pt>
                <c:pt idx="26">
                  <c:v>0.33797030656664656</c:v>
                </c:pt>
                <c:pt idx="27">
                  <c:v>0.33906798621904244</c:v>
                </c:pt>
                <c:pt idx="28">
                  <c:v>0.34016739913782862</c:v>
                </c:pt>
                <c:pt idx="29">
                  <c:v>0.34126853619101172</c:v>
                </c:pt>
                <c:pt idx="30">
                  <c:v>0.34237138817643831</c:v>
                </c:pt>
                <c:pt idx="31">
                  <c:v>0.34347594582199642</c:v>
                </c:pt>
                <c:pt idx="32">
                  <c:v>0.34458219978582194</c:v>
                </c:pt>
                <c:pt idx="33">
                  <c:v>0.3456901406565111</c:v>
                </c:pt>
                <c:pt idx="34">
                  <c:v>0.34679975895333798</c:v>
                </c:pt>
                <c:pt idx="35">
                  <c:v>0.34791104512647869</c:v>
                </c:pt>
                <c:pt idx="36">
                  <c:v>0.34902398955724034</c:v>
                </c:pt>
                <c:pt idx="37">
                  <c:v>0.35013858255829622</c:v>
                </c:pt>
                <c:pt idx="38">
                  <c:v>0.35125481437392586</c:v>
                </c:pt>
                <c:pt idx="39">
                  <c:v>0.352372675180262</c:v>
                </c:pt>
                <c:pt idx="40">
                  <c:v>0.35349215508554227</c:v>
                </c:pt>
                <c:pt idx="41">
                  <c:v>0.35461324413036638</c:v>
                </c:pt>
                <c:pt idx="42">
                  <c:v>0.35573593228796035</c:v>
                </c:pt>
                <c:pt idx="43">
                  <c:v>0.3568602094644443</c:v>
                </c:pt>
                <c:pt idx="44">
                  <c:v>0.35798606549910783</c:v>
                </c:pt>
                <c:pt idx="45">
                  <c:v>0.35911349016469013</c:v>
                </c:pt>
                <c:pt idx="46">
                  <c:v>0.36024247316766539</c:v>
                </c:pt>
                <c:pt idx="47">
                  <c:v>0.36137300414853502</c:v>
                </c:pt>
                <c:pt idx="48">
                  <c:v>0.36250507268212406</c:v>
                </c:pt>
                <c:pt idx="49">
                  <c:v>0.36363866827788488</c:v>
                </c:pt>
                <c:pt idx="50">
                  <c:v>0.36477378038020436</c:v>
                </c:pt>
                <c:pt idx="51">
                  <c:v>0.36591039836871919</c:v>
                </c:pt>
                <c:pt idx="52">
                  <c:v>0.36704851155863438</c:v>
                </c:pt>
                <c:pt idx="53">
                  <c:v>0.36818810920104911</c:v>
                </c:pt>
                <c:pt idx="54">
                  <c:v>0.36932918048328733</c:v>
                </c:pt>
                <c:pt idx="55">
                  <c:v>0.37047171452923383</c:v>
                </c:pt>
                <c:pt idx="56">
                  <c:v>0.37161570039967651</c:v>
                </c:pt>
                <c:pt idx="57">
                  <c:v>0.37276112709265363</c:v>
                </c:pt>
                <c:pt idx="58">
                  <c:v>0.37390798354380655</c:v>
                </c:pt>
                <c:pt idx="59">
                  <c:v>0.37505625862673853</c:v>
                </c:pt>
                <c:pt idx="60">
                  <c:v>0.37620594115337846</c:v>
                </c:pt>
                <c:pt idx="61">
                  <c:v>0.37735701987435016</c:v>
                </c:pt>
                <c:pt idx="62">
                  <c:v>0.37850948347934765</c:v>
                </c:pt>
                <c:pt idx="63">
                  <c:v>0.37966332059751501</c:v>
                </c:pt>
                <c:pt idx="64">
                  <c:v>0.38081851979783227</c:v>
                </c:pt>
                <c:pt idx="65">
                  <c:v>0.38197506958950672</c:v>
                </c:pt>
                <c:pt idx="66">
                  <c:v>0.383132958422369</c:v>
                </c:pt>
                <c:pt idx="67">
                  <c:v>0.38429217468727539</c:v>
                </c:pt>
                <c:pt idx="68">
                  <c:v>0.38545270671651488</c:v>
                </c:pt>
                <c:pt idx="69">
                  <c:v>0.3866145427842213</c:v>
                </c:pt>
                <c:pt idx="70">
                  <c:v>0.38777767110679168</c:v>
                </c:pt>
                <c:pt idx="71">
                  <c:v>0.38894207984330886</c:v>
                </c:pt>
                <c:pt idx="72">
                  <c:v>0.39010775709597018</c:v>
                </c:pt>
                <c:pt idx="73">
                  <c:v>0.39127469091052042</c:v>
                </c:pt>
                <c:pt idx="74">
                  <c:v>0.39244286927669092</c:v>
                </c:pt>
                <c:pt idx="75">
                  <c:v>0.39361228012864341</c:v>
                </c:pt>
                <c:pt idx="76">
                  <c:v>0.39478291134541865</c:v>
                </c:pt>
                <c:pt idx="77">
                  <c:v>0.39595475075139064</c:v>
                </c:pt>
                <c:pt idx="78">
                  <c:v>0.397127786116726</c:v>
                </c:pt>
                <c:pt idx="79">
                  <c:v>0.39830200515784769</c:v>
                </c:pt>
                <c:pt idx="80">
                  <c:v>0.39947739553790429</c:v>
                </c:pt>
                <c:pt idx="81">
                  <c:v>0.4006539448672442</c:v>
                </c:pt>
                <c:pt idx="82">
                  <c:v>0.40183164070389482</c:v>
                </c:pt>
                <c:pt idx="83">
                  <c:v>0.40301047055404632</c:v>
                </c:pt>
                <c:pt idx="84">
                  <c:v>0.40419042187254023</c:v>
                </c:pt>
                <c:pt idx="85">
                  <c:v>0.40537148206336371</c:v>
                </c:pt>
                <c:pt idx="86">
                  <c:v>0.40655363848014753</c:v>
                </c:pt>
                <c:pt idx="87">
                  <c:v>0.40773687842666906</c:v>
                </c:pt>
                <c:pt idx="88">
                  <c:v>0.40892118915736114</c:v>
                </c:pt>
                <c:pt idx="89">
                  <c:v>0.41010655787782346</c:v>
                </c:pt>
                <c:pt idx="90">
                  <c:v>0.4112929717453408</c:v>
                </c:pt>
                <c:pt idx="91">
                  <c:v>0.41248041786940437</c:v>
                </c:pt>
                <c:pt idx="92">
                  <c:v>0.41366888331223817</c:v>
                </c:pt>
                <c:pt idx="93">
                  <c:v>0.41485835508933017</c:v>
                </c:pt>
                <c:pt idx="94">
                  <c:v>0.41604882016996747</c:v>
                </c:pt>
                <c:pt idx="95">
                  <c:v>0.41724026547777654</c:v>
                </c:pt>
                <c:pt idx="96">
                  <c:v>0.41843267789126659</c:v>
                </c:pt>
                <c:pt idx="97">
                  <c:v>0.41962604424437916</c:v>
                </c:pt>
                <c:pt idx="98">
                  <c:v>0.42082035132704015</c:v>
                </c:pt>
                <c:pt idx="99">
                  <c:v>0.42201558588571386</c:v>
                </c:pt>
              </c:numCache>
            </c:numRef>
          </c:yVal>
          <c:smooth val="1"/>
        </c:ser>
        <c:ser>
          <c:idx val="3"/>
          <c:order val="3"/>
          <c:tx>
            <c:v>A=20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504D"/>
              </a:solidFill>
              <a:ln>
                <a:solidFill>
                  <a:srgbClr val="632523"/>
                </a:solidFill>
                <a:prstDash val="solid"/>
              </a:ln>
            </c:spPr>
          </c:marker>
          <c:xVal>
            <c:numRef>
              <c:f>'Thumbnail Plot - Drop Call'!$F$367:$F$368</c:f>
              <c:numCache>
                <c:formatCode>#,##0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xVal>
          <c:yVal>
            <c:numRef>
              <c:f>'Thumbnail Plot - Drop Call'!$G$367:$G$368</c:f>
              <c:numCache>
                <c:formatCode>#,##0.0###</c:formatCode>
                <c:ptCount val="2"/>
                <c:pt idx="0">
                  <c:v>0.31006723764528221</c:v>
                </c:pt>
                <c:pt idx="1">
                  <c:v>0.42201558588571386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60488"/>
        <c:axId val="400755392"/>
      </c:scatterChart>
      <c:valAx>
        <c:axId val="400760488"/>
        <c:scaling>
          <c:orientation val="minMax"/>
          <c:max val="28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Length (B)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55392"/>
        <c:crossesAt val="0"/>
        <c:crossBetween val="midCat"/>
      </c:valAx>
      <c:valAx>
        <c:axId val="400755392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0488"/>
        <c:crossesAt val="22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Power (A) vs. Ant Thickness (C)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C=0.4</c:v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Call'!$D$475:$D$574</c:f>
              <c:numCache>
                <c:formatCode>#,##0.0##</c:formatCode>
                <c:ptCount val="100"/>
                <c:pt idx="0" formatCode="#,##0">
                  <c:v>10</c:v>
                </c:pt>
                <c:pt idx="1">
                  <c:v>10.1010101010101</c:v>
                </c:pt>
                <c:pt idx="2">
                  <c:v>10.202020202020201</c:v>
                </c:pt>
                <c:pt idx="3">
                  <c:v>10.303030303030301</c:v>
                </c:pt>
                <c:pt idx="4">
                  <c:v>10.404040404040401</c:v>
                </c:pt>
                <c:pt idx="5">
                  <c:v>10.505050505050502</c:v>
                </c:pt>
                <c:pt idx="6">
                  <c:v>10.606060606060602</c:v>
                </c:pt>
                <c:pt idx="7">
                  <c:v>10.707070707070702</c:v>
                </c:pt>
                <c:pt idx="8">
                  <c:v>10.808080808080803</c:v>
                </c:pt>
                <c:pt idx="9">
                  <c:v>10.909090909090903</c:v>
                </c:pt>
                <c:pt idx="10">
                  <c:v>11.010101010101003</c:v>
                </c:pt>
                <c:pt idx="11">
                  <c:v>11.111111111111104</c:v>
                </c:pt>
                <c:pt idx="12">
                  <c:v>11.212121212121204</c:v>
                </c:pt>
                <c:pt idx="13">
                  <c:v>11.313131313131304</c:v>
                </c:pt>
                <c:pt idx="14">
                  <c:v>11.414141414141405</c:v>
                </c:pt>
                <c:pt idx="15">
                  <c:v>11.515151515151505</c:v>
                </c:pt>
                <c:pt idx="16">
                  <c:v>11.616161616161605</c:v>
                </c:pt>
                <c:pt idx="17">
                  <c:v>11.717171717171706</c:v>
                </c:pt>
                <c:pt idx="18">
                  <c:v>11.818181818181806</c:v>
                </c:pt>
                <c:pt idx="19">
                  <c:v>11.919191919191906</c:v>
                </c:pt>
                <c:pt idx="20">
                  <c:v>12.020202020202007</c:v>
                </c:pt>
                <c:pt idx="21">
                  <c:v>12.121212121212107</c:v>
                </c:pt>
                <c:pt idx="22">
                  <c:v>12.222222222222207</c:v>
                </c:pt>
                <c:pt idx="23">
                  <c:v>12.323232323232308</c:v>
                </c:pt>
                <c:pt idx="24">
                  <c:v>12.424242424242408</c:v>
                </c:pt>
                <c:pt idx="25">
                  <c:v>12.525252525252508</c:v>
                </c:pt>
                <c:pt idx="26">
                  <c:v>12.626262626262609</c:v>
                </c:pt>
                <c:pt idx="27">
                  <c:v>12.727272727272709</c:v>
                </c:pt>
                <c:pt idx="28">
                  <c:v>12.828282828282809</c:v>
                </c:pt>
                <c:pt idx="29">
                  <c:v>12.92929292929291</c:v>
                </c:pt>
                <c:pt idx="30">
                  <c:v>13.03030303030301</c:v>
                </c:pt>
                <c:pt idx="31">
                  <c:v>13.13131313131311</c:v>
                </c:pt>
                <c:pt idx="32">
                  <c:v>13.232323232323211</c:v>
                </c:pt>
                <c:pt idx="33">
                  <c:v>13.333333333333311</c:v>
                </c:pt>
                <c:pt idx="34">
                  <c:v>13.434343434343411</c:v>
                </c:pt>
                <c:pt idx="35">
                  <c:v>13.535353535353511</c:v>
                </c:pt>
                <c:pt idx="36">
                  <c:v>13.636363636363612</c:v>
                </c:pt>
                <c:pt idx="37">
                  <c:v>13.737373737373712</c:v>
                </c:pt>
                <c:pt idx="38">
                  <c:v>13.838383838383812</c:v>
                </c:pt>
                <c:pt idx="39">
                  <c:v>13.939393939393913</c:v>
                </c:pt>
                <c:pt idx="40">
                  <c:v>14.040404040404013</c:v>
                </c:pt>
                <c:pt idx="41">
                  <c:v>14.141414141414113</c:v>
                </c:pt>
                <c:pt idx="42">
                  <c:v>14.242424242424214</c:v>
                </c:pt>
                <c:pt idx="43">
                  <c:v>14.343434343434314</c:v>
                </c:pt>
                <c:pt idx="44">
                  <c:v>14.444444444444414</c:v>
                </c:pt>
                <c:pt idx="45">
                  <c:v>14.545454545454515</c:v>
                </c:pt>
                <c:pt idx="46">
                  <c:v>14.646464646464615</c:v>
                </c:pt>
                <c:pt idx="47">
                  <c:v>14.747474747474715</c:v>
                </c:pt>
                <c:pt idx="48">
                  <c:v>14.848484848484816</c:v>
                </c:pt>
                <c:pt idx="49">
                  <c:v>14.949494949494916</c:v>
                </c:pt>
                <c:pt idx="50">
                  <c:v>15.050505050505016</c:v>
                </c:pt>
                <c:pt idx="51">
                  <c:v>15.151515151515117</c:v>
                </c:pt>
                <c:pt idx="52">
                  <c:v>15.252525252525217</c:v>
                </c:pt>
                <c:pt idx="53">
                  <c:v>15.353535353535317</c:v>
                </c:pt>
                <c:pt idx="54">
                  <c:v>15.454545454545418</c:v>
                </c:pt>
                <c:pt idx="55">
                  <c:v>15.555555555555518</c:v>
                </c:pt>
                <c:pt idx="56">
                  <c:v>15.656565656565618</c:v>
                </c:pt>
                <c:pt idx="57">
                  <c:v>15.757575757575719</c:v>
                </c:pt>
                <c:pt idx="58">
                  <c:v>15.858585858585819</c:v>
                </c:pt>
                <c:pt idx="59">
                  <c:v>15.959595959595919</c:v>
                </c:pt>
                <c:pt idx="60">
                  <c:v>16.06060606060602</c:v>
                </c:pt>
                <c:pt idx="61">
                  <c:v>16.16161616161612</c:v>
                </c:pt>
                <c:pt idx="62">
                  <c:v>16.26262626262622</c:v>
                </c:pt>
                <c:pt idx="63">
                  <c:v>16.363636363636321</c:v>
                </c:pt>
                <c:pt idx="64">
                  <c:v>16.464646464646421</c:v>
                </c:pt>
                <c:pt idx="65">
                  <c:v>16.565656565656521</c:v>
                </c:pt>
                <c:pt idx="66">
                  <c:v>16.666666666666622</c:v>
                </c:pt>
                <c:pt idx="67">
                  <c:v>16.767676767676722</c:v>
                </c:pt>
                <c:pt idx="68">
                  <c:v>16.868686868686822</c:v>
                </c:pt>
                <c:pt idx="69">
                  <c:v>16.969696969696923</c:v>
                </c:pt>
                <c:pt idx="70">
                  <c:v>17.070707070707023</c:v>
                </c:pt>
                <c:pt idx="71">
                  <c:v>17.171717171717123</c:v>
                </c:pt>
                <c:pt idx="72">
                  <c:v>17.272727272727224</c:v>
                </c:pt>
                <c:pt idx="73">
                  <c:v>17.373737373737324</c:v>
                </c:pt>
                <c:pt idx="74">
                  <c:v>17.474747474747424</c:v>
                </c:pt>
                <c:pt idx="75">
                  <c:v>17.575757575757525</c:v>
                </c:pt>
                <c:pt idx="76">
                  <c:v>17.676767676767625</c:v>
                </c:pt>
                <c:pt idx="77">
                  <c:v>17.777777777777725</c:v>
                </c:pt>
                <c:pt idx="78">
                  <c:v>17.878787878787826</c:v>
                </c:pt>
                <c:pt idx="79">
                  <c:v>17.979797979797926</c:v>
                </c:pt>
                <c:pt idx="80">
                  <c:v>18.080808080808026</c:v>
                </c:pt>
                <c:pt idx="81">
                  <c:v>18.181818181818127</c:v>
                </c:pt>
                <c:pt idx="82">
                  <c:v>18.282828282828227</c:v>
                </c:pt>
                <c:pt idx="83">
                  <c:v>18.383838383838327</c:v>
                </c:pt>
                <c:pt idx="84">
                  <c:v>18.484848484848428</c:v>
                </c:pt>
                <c:pt idx="85">
                  <c:v>18.585858585858528</c:v>
                </c:pt>
                <c:pt idx="86">
                  <c:v>18.686868686868628</c:v>
                </c:pt>
                <c:pt idx="87">
                  <c:v>18.787878787878729</c:v>
                </c:pt>
                <c:pt idx="88">
                  <c:v>18.888888888888829</c:v>
                </c:pt>
                <c:pt idx="89">
                  <c:v>18.989898989898929</c:v>
                </c:pt>
                <c:pt idx="90">
                  <c:v>19.09090909090903</c:v>
                </c:pt>
                <c:pt idx="91">
                  <c:v>19.19191919191913</c:v>
                </c:pt>
                <c:pt idx="92">
                  <c:v>19.29292929292923</c:v>
                </c:pt>
                <c:pt idx="93">
                  <c:v>19.393939393939331</c:v>
                </c:pt>
                <c:pt idx="94">
                  <c:v>19.494949494949431</c:v>
                </c:pt>
                <c:pt idx="95">
                  <c:v>19.595959595959531</c:v>
                </c:pt>
                <c:pt idx="96">
                  <c:v>19.696969696969632</c:v>
                </c:pt>
                <c:pt idx="97">
                  <c:v>19.797979797979732</c:v>
                </c:pt>
                <c:pt idx="98">
                  <c:v>19.898989898989832</c:v>
                </c:pt>
                <c:pt idx="99">
                  <c:v>19.999999999999932</c:v>
                </c:pt>
              </c:numCache>
            </c:numRef>
          </c:xVal>
          <c:yVal>
            <c:numRef>
              <c:f>'Thumbnail Plot - Drop Call'!$E$475:$E$574</c:f>
              <c:numCache>
                <c:formatCode>#,##0.0###</c:formatCode>
                <c:ptCount val="100"/>
                <c:pt idx="0">
                  <c:v>5.3069496872615009E-2</c:v>
                </c:pt>
                <c:pt idx="1">
                  <c:v>5.4261871792803208E-2</c:v>
                </c:pt>
                <c:pt idx="2">
                  <c:v>5.5479467584084334E-2</c:v>
                </c:pt>
                <c:pt idx="3">
                  <c:v>5.6722746619640621E-2</c:v>
                </c:pt>
                <c:pt idx="4">
                  <c:v>5.7992176526558657E-2</c:v>
                </c:pt>
                <c:pt idx="5">
                  <c:v>5.9288230090510791E-2</c:v>
                </c:pt>
                <c:pt idx="6">
                  <c:v>6.0611385151059613E-2</c:v>
                </c:pt>
                <c:pt idx="7">
                  <c:v>6.1962124487224594E-2</c:v>
                </c:pt>
                <c:pt idx="8">
                  <c:v>6.3340935692945105E-2</c:v>
                </c:pt>
                <c:pt idx="9">
                  <c:v>6.4748311042070475E-2</c:v>
                </c:pt>
                <c:pt idx="10">
                  <c:v>6.6184747342504624E-2</c:v>
                </c:pt>
                <c:pt idx="11">
                  <c:v>6.7650745779128954E-2</c:v>
                </c:pt>
                <c:pt idx="12">
                  <c:v>6.9146811745126976E-2</c:v>
                </c:pt>
                <c:pt idx="13">
                  <c:v>7.0673454661331361E-2</c:v>
                </c:pt>
                <c:pt idx="14">
                  <c:v>7.223118778321426E-2</c:v>
                </c:pt>
                <c:pt idx="15">
                  <c:v>7.3820527995142673E-2</c:v>
                </c:pt>
                <c:pt idx="16">
                  <c:v>7.5441995591521635E-2</c:v>
                </c:pt>
                <c:pt idx="17">
                  <c:v>7.7096114044450187E-2</c:v>
                </c:pt>
                <c:pt idx="18">
                  <c:v>7.8783409757520018E-2</c:v>
                </c:pt>
                <c:pt idx="19">
                  <c:v>8.0504411805389656E-2</c:v>
                </c:pt>
                <c:pt idx="20">
                  <c:v>8.2259651658774746E-2</c:v>
                </c:pt>
                <c:pt idx="21">
                  <c:v>8.4049662894501553E-2</c:v>
                </c:pt>
                <c:pt idx="22">
                  <c:v>8.5874980890279382E-2</c:v>
                </c:pt>
                <c:pt idx="23">
                  <c:v>8.7736142503858833E-2</c:v>
                </c:pt>
                <c:pt idx="24">
                  <c:v>8.9633685736253202E-2</c:v>
                </c:pt>
                <c:pt idx="25">
                  <c:v>9.1568149378715782E-2</c:v>
                </c:pt>
                <c:pt idx="26">
                  <c:v>9.3540072643178471E-2</c:v>
                </c:pt>
                <c:pt idx="27">
                  <c:v>9.554999477587682E-2</c:v>
                </c:pt>
                <c:pt idx="28">
                  <c:v>9.7598454653902961E-2</c:v>
                </c:pt>
                <c:pt idx="29">
                  <c:v>9.968599036445093E-2</c:v>
                </c:pt>
                <c:pt idx="30">
                  <c:v>0.10181313876653918</c:v>
                </c:pt>
                <c:pt idx="31">
                  <c:v>0.10398043503502308</c:v>
                </c:pt>
                <c:pt idx="32">
                  <c:v>0.10618841218673376</c:v>
                </c:pt>
                <c:pt idx="33">
                  <c:v>0.10843760058861228</c:v>
                </c:pt>
                <c:pt idx="34">
                  <c:v>0.11072852744773677</c:v>
                </c:pt>
                <c:pt idx="35">
                  <c:v>0.11306171628317654</c:v>
                </c:pt>
                <c:pt idx="36">
                  <c:v>0.11543768637964062</c:v>
                </c:pt>
                <c:pt idx="37">
                  <c:v>0.1178569522229303</c:v>
                </c:pt>
                <c:pt idx="38">
                  <c:v>0.12032002291724317</c:v>
                </c:pt>
                <c:pt idx="39">
                  <c:v>0.12282740158442124</c:v>
                </c:pt>
                <c:pt idx="40">
                  <c:v>0.12537958474528241</c:v>
                </c:pt>
                <c:pt idx="41">
                  <c:v>0.12797706168322157</c:v>
                </c:pt>
                <c:pt idx="42">
                  <c:v>0.13062031379032013</c:v>
                </c:pt>
                <c:pt idx="43">
                  <c:v>0.13330981389625537</c:v>
                </c:pt>
                <c:pt idx="44">
                  <c:v>0.136046025580358</c:v>
                </c:pt>
                <c:pt idx="45">
                  <c:v>0.13882940246722386</c:v>
                </c:pt>
                <c:pt idx="46">
                  <c:v>0.14166038750634721</c:v>
                </c:pt>
                <c:pt idx="47">
                  <c:v>0.14453941223630584</c:v>
                </c:pt>
                <c:pt idx="48">
                  <c:v>0.14746689603409377</c:v>
                </c:pt>
                <c:pt idx="49">
                  <c:v>0.15044324535026438</c:v>
                </c:pt>
                <c:pt idx="50">
                  <c:v>0.15346885293061716</c:v>
                </c:pt>
                <c:pt idx="51">
                  <c:v>0.15654409702523117</c:v>
                </c:pt>
                <c:pt idx="52">
                  <c:v>0.15966934058572232</c:v>
                </c:pt>
                <c:pt idx="53">
                  <c:v>0.1628449304516762</c:v>
                </c:pt>
                <c:pt idx="54">
                  <c:v>0.16607119652728247</c:v>
                </c:pt>
                <c:pt idx="55">
                  <c:v>0.16934845094927586</c:v>
                </c:pt>
                <c:pt idx="56">
                  <c:v>0.17267698724736474</c:v>
                </c:pt>
                <c:pt idx="57">
                  <c:v>0.1760570794984076</c:v>
                </c:pt>
                <c:pt idx="58">
                  <c:v>0.17948898147567552</c:v>
                </c:pt>
                <c:pt idx="59">
                  <c:v>0.18297292579461921</c:v>
                </c:pt>
                <c:pt idx="60">
                  <c:v>0.18650912305663436</c:v>
                </c:pt>
                <c:pt idx="61">
                  <c:v>0.19009776099240042</c:v>
                </c:pt>
                <c:pt idx="62">
                  <c:v>0.1937390036064415</c:v>
                </c:pt>
                <c:pt idx="63">
                  <c:v>0.19743299032463504</c:v>
                </c:pt>
                <c:pt idx="64">
                  <c:v>0.20117983514646723</c:v>
                </c:pt>
                <c:pt idx="65">
                  <c:v>0.20497962580390414</c:v>
                </c:pt>
                <c:pt idx="66">
                  <c:v>0.20883242292881785</c:v>
                </c:pt>
                <c:pt idx="67">
                  <c:v>0.21273825923097103</c:v>
                </c:pt>
                <c:pt idx="68">
                  <c:v>0.21669713868862564</c:v>
                </c:pt>
                <c:pt idx="69">
                  <c:v>0.22070903575389958</c:v>
                </c:pt>
                <c:pt idx="70">
                  <c:v>0.22477389457504818</c:v>
                </c:pt>
                <c:pt idx="71">
                  <c:v>0.2288916282378953</c:v>
                </c:pt>
                <c:pt idx="72">
                  <c:v>0.23306211802868348</c:v>
                </c:pt>
                <c:pt idx="73">
                  <c:v>0.23728521272064665</c:v>
                </c:pt>
                <c:pt idx="74">
                  <c:v>0.24156072788664182</c:v>
                </c:pt>
                <c:pt idx="75">
                  <c:v>0.24588844524019918</c:v>
                </c:pt>
                <c:pt idx="76">
                  <c:v>0.25026811200736465</c:v>
                </c:pt>
                <c:pt idx="77">
                  <c:v>0.25469944033171954</c:v>
                </c:pt>
                <c:pt idx="78">
                  <c:v>0.25918210671496089</c:v>
                </c:pt>
                <c:pt idx="79">
                  <c:v>0.26371575149541759</c:v>
                </c:pt>
                <c:pt idx="80">
                  <c:v>0.26829997836685898</c:v>
                </c:pt>
                <c:pt idx="81">
                  <c:v>0.27293435393992838</c:v>
                </c:pt>
                <c:pt idx="82">
                  <c:v>0.27761840734849402</c:v>
                </c:pt>
                <c:pt idx="83">
                  <c:v>0.28235162990316459</c:v>
                </c:pt>
                <c:pt idx="84">
                  <c:v>0.28713347479416096</c:v>
                </c:pt>
                <c:pt idx="85">
                  <c:v>0.29196335684566638</c:v>
                </c:pt>
                <c:pt idx="86">
                  <c:v>0.2968406523237001</c:v>
                </c:pt>
                <c:pt idx="87">
                  <c:v>0.30176469879947243</c:v>
                </c:pt>
                <c:pt idx="88">
                  <c:v>0.3067347950700785</c:v>
                </c:pt>
                <c:pt idx="89">
                  <c:v>0.31175020113827834</c:v>
                </c:pt>
                <c:pt idx="90">
                  <c:v>0.31681013825299276</c:v>
                </c:pt>
                <c:pt idx="91">
                  <c:v>0.32191378901201073</c:v>
                </c:pt>
                <c:pt idx="92">
                  <c:v>0.32706029752826687</c:v>
                </c:pt>
                <c:pt idx="93">
                  <c:v>0.33224876966089401</c:v>
                </c:pt>
                <c:pt idx="94">
                  <c:v>0.3374782733120984</c:v>
                </c:pt>
                <c:pt idx="95">
                  <c:v>0.34274783879073462</c:v>
                </c:pt>
                <c:pt idx="96">
                  <c:v>0.34805645924328033</c:v>
                </c:pt>
                <c:pt idx="97">
                  <c:v>0.35340309115272672</c:v>
                </c:pt>
                <c:pt idx="98">
                  <c:v>0.35878665490570583</c:v>
                </c:pt>
                <c:pt idx="99">
                  <c:v>0.36420603542797836</c:v>
                </c:pt>
              </c:numCache>
            </c:numRef>
          </c:yVal>
          <c:smooth val="1"/>
        </c:ser>
        <c:ser>
          <c:idx val="1"/>
          <c:order val="1"/>
          <c:tx>
            <c:v>C=0.4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Call'!$D$472:$D$473</c:f>
              <c:numCache>
                <c:formatCode>#,##0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'Thumbnail Plot - Drop Call'!$E$472:$E$473</c:f>
              <c:numCache>
                <c:formatCode>#,##0.0###</c:formatCode>
                <c:ptCount val="2"/>
                <c:pt idx="0">
                  <c:v>5.3069496872615009E-2</c:v>
                </c:pt>
                <c:pt idx="1">
                  <c:v>0.36420603542798202</c:v>
                </c:pt>
              </c:numCache>
            </c:numRef>
          </c:yVal>
          <c:smooth val="0"/>
        </c:ser>
        <c:ser>
          <c:idx val="2"/>
          <c:order val="2"/>
          <c:tx>
            <c:v>C=0.8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Call'!$D$579:$D$678</c:f>
              <c:numCache>
                <c:formatCode>#,##0.0##</c:formatCode>
                <c:ptCount val="100"/>
                <c:pt idx="0" formatCode="#,##0">
                  <c:v>10</c:v>
                </c:pt>
                <c:pt idx="1">
                  <c:v>10.1010101010101</c:v>
                </c:pt>
                <c:pt idx="2">
                  <c:v>10.202020202020201</c:v>
                </c:pt>
                <c:pt idx="3">
                  <c:v>10.303030303030301</c:v>
                </c:pt>
                <c:pt idx="4">
                  <c:v>10.404040404040401</c:v>
                </c:pt>
                <c:pt idx="5">
                  <c:v>10.505050505050502</c:v>
                </c:pt>
                <c:pt idx="6">
                  <c:v>10.606060606060602</c:v>
                </c:pt>
                <c:pt idx="7">
                  <c:v>10.707070707070702</c:v>
                </c:pt>
                <c:pt idx="8">
                  <c:v>10.808080808080803</c:v>
                </c:pt>
                <c:pt idx="9">
                  <c:v>10.909090909090903</c:v>
                </c:pt>
                <c:pt idx="10">
                  <c:v>11.010101010101003</c:v>
                </c:pt>
                <c:pt idx="11">
                  <c:v>11.111111111111104</c:v>
                </c:pt>
                <c:pt idx="12">
                  <c:v>11.212121212121204</c:v>
                </c:pt>
                <c:pt idx="13">
                  <c:v>11.313131313131304</c:v>
                </c:pt>
                <c:pt idx="14">
                  <c:v>11.414141414141405</c:v>
                </c:pt>
                <c:pt idx="15">
                  <c:v>11.515151515151505</c:v>
                </c:pt>
                <c:pt idx="16">
                  <c:v>11.616161616161605</c:v>
                </c:pt>
                <c:pt idx="17">
                  <c:v>11.717171717171706</c:v>
                </c:pt>
                <c:pt idx="18">
                  <c:v>11.818181818181806</c:v>
                </c:pt>
                <c:pt idx="19">
                  <c:v>11.919191919191906</c:v>
                </c:pt>
                <c:pt idx="20">
                  <c:v>12.020202020202007</c:v>
                </c:pt>
                <c:pt idx="21">
                  <c:v>12.121212121212107</c:v>
                </c:pt>
                <c:pt idx="22">
                  <c:v>12.222222222222207</c:v>
                </c:pt>
                <c:pt idx="23">
                  <c:v>12.323232323232308</c:v>
                </c:pt>
                <c:pt idx="24">
                  <c:v>12.424242424242408</c:v>
                </c:pt>
                <c:pt idx="25">
                  <c:v>12.525252525252508</c:v>
                </c:pt>
                <c:pt idx="26">
                  <c:v>12.626262626262609</c:v>
                </c:pt>
                <c:pt idx="27">
                  <c:v>12.727272727272709</c:v>
                </c:pt>
                <c:pt idx="28">
                  <c:v>12.828282828282809</c:v>
                </c:pt>
                <c:pt idx="29">
                  <c:v>12.92929292929291</c:v>
                </c:pt>
                <c:pt idx="30">
                  <c:v>13.03030303030301</c:v>
                </c:pt>
                <c:pt idx="31">
                  <c:v>13.13131313131311</c:v>
                </c:pt>
                <c:pt idx="32">
                  <c:v>13.232323232323211</c:v>
                </c:pt>
                <c:pt idx="33">
                  <c:v>13.333333333333311</c:v>
                </c:pt>
                <c:pt idx="34">
                  <c:v>13.434343434343411</c:v>
                </c:pt>
                <c:pt idx="35">
                  <c:v>13.535353535353511</c:v>
                </c:pt>
                <c:pt idx="36">
                  <c:v>13.636363636363612</c:v>
                </c:pt>
                <c:pt idx="37">
                  <c:v>13.737373737373712</c:v>
                </c:pt>
                <c:pt idx="38">
                  <c:v>13.838383838383812</c:v>
                </c:pt>
                <c:pt idx="39">
                  <c:v>13.939393939393913</c:v>
                </c:pt>
                <c:pt idx="40">
                  <c:v>14.040404040404013</c:v>
                </c:pt>
                <c:pt idx="41">
                  <c:v>14.141414141414113</c:v>
                </c:pt>
                <c:pt idx="42">
                  <c:v>14.242424242424214</c:v>
                </c:pt>
                <c:pt idx="43">
                  <c:v>14.343434343434314</c:v>
                </c:pt>
                <c:pt idx="44">
                  <c:v>14.444444444444414</c:v>
                </c:pt>
                <c:pt idx="45">
                  <c:v>14.545454545454515</c:v>
                </c:pt>
                <c:pt idx="46">
                  <c:v>14.646464646464615</c:v>
                </c:pt>
                <c:pt idx="47">
                  <c:v>14.747474747474715</c:v>
                </c:pt>
                <c:pt idx="48">
                  <c:v>14.848484848484816</c:v>
                </c:pt>
                <c:pt idx="49">
                  <c:v>14.949494949494916</c:v>
                </c:pt>
                <c:pt idx="50">
                  <c:v>15.050505050505016</c:v>
                </c:pt>
                <c:pt idx="51">
                  <c:v>15.151515151515117</c:v>
                </c:pt>
                <c:pt idx="52">
                  <c:v>15.252525252525217</c:v>
                </c:pt>
                <c:pt idx="53">
                  <c:v>15.353535353535317</c:v>
                </c:pt>
                <c:pt idx="54">
                  <c:v>15.454545454545418</c:v>
                </c:pt>
                <c:pt idx="55">
                  <c:v>15.555555555555518</c:v>
                </c:pt>
                <c:pt idx="56">
                  <c:v>15.656565656565618</c:v>
                </c:pt>
                <c:pt idx="57">
                  <c:v>15.757575757575719</c:v>
                </c:pt>
                <c:pt idx="58">
                  <c:v>15.858585858585819</c:v>
                </c:pt>
                <c:pt idx="59">
                  <c:v>15.959595959595919</c:v>
                </c:pt>
                <c:pt idx="60">
                  <c:v>16.06060606060602</c:v>
                </c:pt>
                <c:pt idx="61">
                  <c:v>16.16161616161612</c:v>
                </c:pt>
                <c:pt idx="62">
                  <c:v>16.26262626262622</c:v>
                </c:pt>
                <c:pt idx="63">
                  <c:v>16.363636363636321</c:v>
                </c:pt>
                <c:pt idx="64">
                  <c:v>16.464646464646421</c:v>
                </c:pt>
                <c:pt idx="65">
                  <c:v>16.565656565656521</c:v>
                </c:pt>
                <c:pt idx="66">
                  <c:v>16.666666666666622</c:v>
                </c:pt>
                <c:pt idx="67">
                  <c:v>16.767676767676722</c:v>
                </c:pt>
                <c:pt idx="68">
                  <c:v>16.868686868686822</c:v>
                </c:pt>
                <c:pt idx="69">
                  <c:v>16.969696969696923</c:v>
                </c:pt>
                <c:pt idx="70">
                  <c:v>17.070707070707023</c:v>
                </c:pt>
                <c:pt idx="71">
                  <c:v>17.171717171717123</c:v>
                </c:pt>
                <c:pt idx="72">
                  <c:v>17.272727272727224</c:v>
                </c:pt>
                <c:pt idx="73">
                  <c:v>17.373737373737324</c:v>
                </c:pt>
                <c:pt idx="74">
                  <c:v>17.474747474747424</c:v>
                </c:pt>
                <c:pt idx="75">
                  <c:v>17.575757575757525</c:v>
                </c:pt>
                <c:pt idx="76">
                  <c:v>17.676767676767625</c:v>
                </c:pt>
                <c:pt idx="77">
                  <c:v>17.777777777777725</c:v>
                </c:pt>
                <c:pt idx="78">
                  <c:v>17.878787878787826</c:v>
                </c:pt>
                <c:pt idx="79">
                  <c:v>17.979797979797926</c:v>
                </c:pt>
                <c:pt idx="80">
                  <c:v>18.080808080808026</c:v>
                </c:pt>
                <c:pt idx="81">
                  <c:v>18.181818181818127</c:v>
                </c:pt>
                <c:pt idx="82">
                  <c:v>18.282828282828227</c:v>
                </c:pt>
                <c:pt idx="83">
                  <c:v>18.383838383838327</c:v>
                </c:pt>
                <c:pt idx="84">
                  <c:v>18.484848484848428</c:v>
                </c:pt>
                <c:pt idx="85">
                  <c:v>18.585858585858528</c:v>
                </c:pt>
                <c:pt idx="86">
                  <c:v>18.686868686868628</c:v>
                </c:pt>
                <c:pt idx="87">
                  <c:v>18.787878787878729</c:v>
                </c:pt>
                <c:pt idx="88">
                  <c:v>18.888888888888829</c:v>
                </c:pt>
                <c:pt idx="89">
                  <c:v>18.989898989898929</c:v>
                </c:pt>
                <c:pt idx="90">
                  <c:v>19.09090909090903</c:v>
                </c:pt>
                <c:pt idx="91">
                  <c:v>19.19191919191913</c:v>
                </c:pt>
                <c:pt idx="92">
                  <c:v>19.29292929292923</c:v>
                </c:pt>
                <c:pt idx="93">
                  <c:v>19.393939393939331</c:v>
                </c:pt>
                <c:pt idx="94">
                  <c:v>19.494949494949431</c:v>
                </c:pt>
                <c:pt idx="95">
                  <c:v>19.595959595959531</c:v>
                </c:pt>
                <c:pt idx="96">
                  <c:v>19.696969696969632</c:v>
                </c:pt>
                <c:pt idx="97">
                  <c:v>19.797979797979732</c:v>
                </c:pt>
                <c:pt idx="98">
                  <c:v>19.898989898989832</c:v>
                </c:pt>
                <c:pt idx="99">
                  <c:v>19.999999999999932</c:v>
                </c:pt>
              </c:numCache>
            </c:numRef>
          </c:xVal>
          <c:yVal>
            <c:numRef>
              <c:f>'Thumbnail Plot - Drop Call'!$E$579:$E$678</c:f>
              <c:numCache>
                <c:formatCode>#,##0.0###</c:formatCode>
                <c:ptCount val="100"/>
                <c:pt idx="0">
                  <c:v>5.3069496872615009E-2</c:v>
                </c:pt>
                <c:pt idx="1">
                  <c:v>5.4261871792803208E-2</c:v>
                </c:pt>
                <c:pt idx="2">
                  <c:v>5.5479467584084334E-2</c:v>
                </c:pt>
                <c:pt idx="3">
                  <c:v>5.6722746619640621E-2</c:v>
                </c:pt>
                <c:pt idx="4">
                  <c:v>5.7992176526558657E-2</c:v>
                </c:pt>
                <c:pt idx="5">
                  <c:v>5.9288230090510791E-2</c:v>
                </c:pt>
                <c:pt idx="6">
                  <c:v>6.0611385151059613E-2</c:v>
                </c:pt>
                <c:pt idx="7">
                  <c:v>6.1962124487224594E-2</c:v>
                </c:pt>
                <c:pt idx="8">
                  <c:v>6.3340935692945105E-2</c:v>
                </c:pt>
                <c:pt idx="9">
                  <c:v>6.4748311042070475E-2</c:v>
                </c:pt>
                <c:pt idx="10">
                  <c:v>6.6184747342504624E-2</c:v>
                </c:pt>
                <c:pt idx="11">
                  <c:v>6.7650745779128954E-2</c:v>
                </c:pt>
                <c:pt idx="12">
                  <c:v>6.9146811745126976E-2</c:v>
                </c:pt>
                <c:pt idx="13">
                  <c:v>7.0673454661331361E-2</c:v>
                </c:pt>
                <c:pt idx="14">
                  <c:v>7.223118778321426E-2</c:v>
                </c:pt>
                <c:pt idx="15">
                  <c:v>7.3820527995142673E-2</c:v>
                </c:pt>
                <c:pt idx="16">
                  <c:v>7.5441995591521635E-2</c:v>
                </c:pt>
                <c:pt idx="17">
                  <c:v>7.7096114044450187E-2</c:v>
                </c:pt>
                <c:pt idx="18">
                  <c:v>7.8783409757520018E-2</c:v>
                </c:pt>
                <c:pt idx="19">
                  <c:v>8.0504411805389656E-2</c:v>
                </c:pt>
                <c:pt idx="20">
                  <c:v>8.2259651658774746E-2</c:v>
                </c:pt>
                <c:pt idx="21">
                  <c:v>8.4049662894501553E-2</c:v>
                </c:pt>
                <c:pt idx="22">
                  <c:v>8.5874980890279382E-2</c:v>
                </c:pt>
                <c:pt idx="23">
                  <c:v>8.7736142503858833E-2</c:v>
                </c:pt>
                <c:pt idx="24">
                  <c:v>8.9633685736253202E-2</c:v>
                </c:pt>
                <c:pt idx="25">
                  <c:v>9.1568149378715782E-2</c:v>
                </c:pt>
                <c:pt idx="26">
                  <c:v>9.3540072643178471E-2</c:v>
                </c:pt>
                <c:pt idx="27">
                  <c:v>9.554999477587682E-2</c:v>
                </c:pt>
                <c:pt idx="28">
                  <c:v>9.7598454653902961E-2</c:v>
                </c:pt>
                <c:pt idx="29">
                  <c:v>9.968599036445093E-2</c:v>
                </c:pt>
                <c:pt idx="30">
                  <c:v>0.10181313876653918</c:v>
                </c:pt>
                <c:pt idx="31">
                  <c:v>0.10398043503502308</c:v>
                </c:pt>
                <c:pt idx="32">
                  <c:v>0.10618841218673376</c:v>
                </c:pt>
                <c:pt idx="33">
                  <c:v>0.10843760058861228</c:v>
                </c:pt>
                <c:pt idx="34">
                  <c:v>0.11072852744773677</c:v>
                </c:pt>
                <c:pt idx="35">
                  <c:v>0.11306171628317654</c:v>
                </c:pt>
                <c:pt idx="36">
                  <c:v>0.11543768637964062</c:v>
                </c:pt>
                <c:pt idx="37">
                  <c:v>0.1178569522229303</c:v>
                </c:pt>
                <c:pt idx="38">
                  <c:v>0.12032002291724317</c:v>
                </c:pt>
                <c:pt idx="39">
                  <c:v>0.12282740158442124</c:v>
                </c:pt>
                <c:pt idx="40">
                  <c:v>0.12537958474528241</c:v>
                </c:pt>
                <c:pt idx="41">
                  <c:v>0.12797706168322157</c:v>
                </c:pt>
                <c:pt idx="42">
                  <c:v>0.13062031379032013</c:v>
                </c:pt>
                <c:pt idx="43">
                  <c:v>0.13330981389625537</c:v>
                </c:pt>
                <c:pt idx="44">
                  <c:v>0.136046025580358</c:v>
                </c:pt>
                <c:pt idx="45">
                  <c:v>0.13882940246722386</c:v>
                </c:pt>
                <c:pt idx="46">
                  <c:v>0.14166038750634721</c:v>
                </c:pt>
                <c:pt idx="47">
                  <c:v>0.14453941223630584</c:v>
                </c:pt>
                <c:pt idx="48">
                  <c:v>0.14746689603409377</c:v>
                </c:pt>
                <c:pt idx="49">
                  <c:v>0.15044324535026438</c:v>
                </c:pt>
                <c:pt idx="50">
                  <c:v>0.15346885293061716</c:v>
                </c:pt>
                <c:pt idx="51">
                  <c:v>0.15654409702523117</c:v>
                </c:pt>
                <c:pt idx="52">
                  <c:v>0.15966934058572232</c:v>
                </c:pt>
                <c:pt idx="53">
                  <c:v>0.1628449304516762</c:v>
                </c:pt>
                <c:pt idx="54">
                  <c:v>0.16607119652728247</c:v>
                </c:pt>
                <c:pt idx="55">
                  <c:v>0.16934845094927586</c:v>
                </c:pt>
                <c:pt idx="56">
                  <c:v>0.17267698724736474</c:v>
                </c:pt>
                <c:pt idx="57">
                  <c:v>0.1760570794984076</c:v>
                </c:pt>
                <c:pt idx="58">
                  <c:v>0.17948898147567552</c:v>
                </c:pt>
                <c:pt idx="59">
                  <c:v>0.18297292579461921</c:v>
                </c:pt>
                <c:pt idx="60">
                  <c:v>0.18650912305663436</c:v>
                </c:pt>
                <c:pt idx="61">
                  <c:v>0.19009776099240042</c:v>
                </c:pt>
                <c:pt idx="62">
                  <c:v>0.1937390036064415</c:v>
                </c:pt>
                <c:pt idx="63">
                  <c:v>0.19743299032463504</c:v>
                </c:pt>
                <c:pt idx="64">
                  <c:v>0.20117983514646723</c:v>
                </c:pt>
                <c:pt idx="65">
                  <c:v>0.20497962580390414</c:v>
                </c:pt>
                <c:pt idx="66">
                  <c:v>0.20883242292881785</c:v>
                </c:pt>
                <c:pt idx="67">
                  <c:v>0.21273825923097103</c:v>
                </c:pt>
                <c:pt idx="68">
                  <c:v>0.21669713868862564</c:v>
                </c:pt>
                <c:pt idx="69">
                  <c:v>0.22070903575389958</c:v>
                </c:pt>
                <c:pt idx="70">
                  <c:v>0.22477389457504818</c:v>
                </c:pt>
                <c:pt idx="71">
                  <c:v>0.2288916282378953</c:v>
                </c:pt>
                <c:pt idx="72">
                  <c:v>0.23306211802868348</c:v>
                </c:pt>
                <c:pt idx="73">
                  <c:v>0.23728521272064665</c:v>
                </c:pt>
                <c:pt idx="74">
                  <c:v>0.24156072788664182</c:v>
                </c:pt>
                <c:pt idx="75">
                  <c:v>0.24588844524019918</c:v>
                </c:pt>
                <c:pt idx="76">
                  <c:v>0.25026811200736465</c:v>
                </c:pt>
                <c:pt idx="77">
                  <c:v>0.25469944033171954</c:v>
                </c:pt>
                <c:pt idx="78">
                  <c:v>0.25918210671496089</c:v>
                </c:pt>
                <c:pt idx="79">
                  <c:v>0.26371575149541759</c:v>
                </c:pt>
                <c:pt idx="80">
                  <c:v>0.26829997836685898</c:v>
                </c:pt>
                <c:pt idx="81">
                  <c:v>0.27293435393992838</c:v>
                </c:pt>
                <c:pt idx="82">
                  <c:v>0.27761840734849402</c:v>
                </c:pt>
                <c:pt idx="83">
                  <c:v>0.28235162990316459</c:v>
                </c:pt>
                <c:pt idx="84">
                  <c:v>0.28713347479416096</c:v>
                </c:pt>
                <c:pt idx="85">
                  <c:v>0.29196335684566638</c:v>
                </c:pt>
                <c:pt idx="86">
                  <c:v>0.2968406523237001</c:v>
                </c:pt>
                <c:pt idx="87">
                  <c:v>0.30176469879947243</c:v>
                </c:pt>
                <c:pt idx="88">
                  <c:v>0.3067347950700785</c:v>
                </c:pt>
                <c:pt idx="89">
                  <c:v>0.31175020113827834</c:v>
                </c:pt>
                <c:pt idx="90">
                  <c:v>0.31681013825299276</c:v>
                </c:pt>
                <c:pt idx="91">
                  <c:v>0.32191378901201073</c:v>
                </c:pt>
                <c:pt idx="92">
                  <c:v>0.32706029752826687</c:v>
                </c:pt>
                <c:pt idx="93">
                  <c:v>0.33224876966089401</c:v>
                </c:pt>
                <c:pt idx="94">
                  <c:v>0.3374782733120984</c:v>
                </c:pt>
                <c:pt idx="95">
                  <c:v>0.34274783879073462</c:v>
                </c:pt>
                <c:pt idx="96">
                  <c:v>0.34805645924328033</c:v>
                </c:pt>
                <c:pt idx="97">
                  <c:v>0.35340309115272672</c:v>
                </c:pt>
                <c:pt idx="98">
                  <c:v>0.35878665490570583</c:v>
                </c:pt>
                <c:pt idx="99">
                  <c:v>0.36420603542797836</c:v>
                </c:pt>
              </c:numCache>
            </c:numRef>
          </c:yVal>
          <c:smooth val="1"/>
        </c:ser>
        <c:ser>
          <c:idx val="3"/>
          <c:order val="3"/>
          <c:tx>
            <c:v>C=0.8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504D"/>
              </a:solidFill>
              <a:ln>
                <a:solidFill>
                  <a:srgbClr val="632523"/>
                </a:solidFill>
                <a:prstDash val="solid"/>
              </a:ln>
            </c:spPr>
          </c:marker>
          <c:xVal>
            <c:numRef>
              <c:f>'Thumbnail Plot - Drop Call'!$D$576:$D$577</c:f>
              <c:numCache>
                <c:formatCode>#,##0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'Thumbnail Plot - Drop Call'!$E$576:$E$577</c:f>
              <c:numCache>
                <c:formatCode>#,##0.0###</c:formatCode>
                <c:ptCount val="2"/>
                <c:pt idx="0">
                  <c:v>5.3069496872615009E-2</c:v>
                </c:pt>
                <c:pt idx="1">
                  <c:v>0.36420603542798202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60096"/>
        <c:axId val="400762056"/>
      </c:scatterChart>
      <c:valAx>
        <c:axId val="400760096"/>
        <c:scaling>
          <c:orientation val="minMax"/>
          <c:max val="2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2056"/>
        <c:crossesAt val="0"/>
        <c:crossBetween val="midCat"/>
      </c:valAx>
      <c:valAx>
        <c:axId val="400762056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0096"/>
        <c:crossesAt val="10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Ant Thickness (C) vs. Power (A)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A=10</c:v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Call'!$H$266:$H$365</c:f>
              <c:numCache>
                <c:formatCode>#,##0.0###</c:formatCode>
                <c:ptCount val="100"/>
                <c:pt idx="0">
                  <c:v>0.40000000000000008</c:v>
                </c:pt>
                <c:pt idx="1">
                  <c:v>0.40404040404040414</c:v>
                </c:pt>
                <c:pt idx="2">
                  <c:v>0.40808080808080821</c:v>
                </c:pt>
                <c:pt idx="3">
                  <c:v>0.41212121212121228</c:v>
                </c:pt>
                <c:pt idx="4">
                  <c:v>0.41616161616161634</c:v>
                </c:pt>
                <c:pt idx="5">
                  <c:v>0.42020202020202041</c:v>
                </c:pt>
                <c:pt idx="6">
                  <c:v>0.42424242424242448</c:v>
                </c:pt>
                <c:pt idx="7">
                  <c:v>0.42828282828282854</c:v>
                </c:pt>
                <c:pt idx="8">
                  <c:v>0.43232323232323261</c:v>
                </c:pt>
                <c:pt idx="9">
                  <c:v>0.43636363636363668</c:v>
                </c:pt>
                <c:pt idx="10">
                  <c:v>0.44040404040404074</c:v>
                </c:pt>
                <c:pt idx="11">
                  <c:v>0.44444444444444481</c:v>
                </c:pt>
                <c:pt idx="12">
                  <c:v>0.44848484848484887</c:v>
                </c:pt>
                <c:pt idx="13">
                  <c:v>0.45252525252525294</c:v>
                </c:pt>
                <c:pt idx="14">
                  <c:v>0.45656565656565701</c:v>
                </c:pt>
                <c:pt idx="15">
                  <c:v>0.46060606060606107</c:v>
                </c:pt>
                <c:pt idx="16">
                  <c:v>0.46464646464646514</c:v>
                </c:pt>
                <c:pt idx="17">
                  <c:v>0.46868686868686921</c:v>
                </c:pt>
                <c:pt idx="18">
                  <c:v>0.47272727272727327</c:v>
                </c:pt>
                <c:pt idx="19">
                  <c:v>0.47676767676767734</c:v>
                </c:pt>
                <c:pt idx="20">
                  <c:v>0.48080808080808141</c:v>
                </c:pt>
                <c:pt idx="21">
                  <c:v>0.48484848484848547</c:v>
                </c:pt>
                <c:pt idx="22">
                  <c:v>0.48888888888888954</c:v>
                </c:pt>
                <c:pt idx="23">
                  <c:v>0.49292929292929361</c:v>
                </c:pt>
                <c:pt idx="24">
                  <c:v>0.49696969696969767</c:v>
                </c:pt>
                <c:pt idx="25">
                  <c:v>0.50101010101010168</c:v>
                </c:pt>
                <c:pt idx="26">
                  <c:v>0.50505050505050575</c:v>
                </c:pt>
                <c:pt idx="27">
                  <c:v>0.50909090909090982</c:v>
                </c:pt>
                <c:pt idx="28">
                  <c:v>0.51313131313131388</c:v>
                </c:pt>
                <c:pt idx="29">
                  <c:v>0.51717171717171795</c:v>
                </c:pt>
                <c:pt idx="30">
                  <c:v>0.52121212121212201</c:v>
                </c:pt>
                <c:pt idx="31">
                  <c:v>0.52525252525252608</c:v>
                </c:pt>
                <c:pt idx="32">
                  <c:v>0.52929292929293015</c:v>
                </c:pt>
                <c:pt idx="33">
                  <c:v>0.53333333333333421</c:v>
                </c:pt>
                <c:pt idx="34">
                  <c:v>0.53737373737373828</c:v>
                </c:pt>
                <c:pt idx="35">
                  <c:v>0.54141414141414235</c:v>
                </c:pt>
                <c:pt idx="36">
                  <c:v>0.54545454545454641</c:v>
                </c:pt>
                <c:pt idx="37">
                  <c:v>0.54949494949495048</c:v>
                </c:pt>
                <c:pt idx="38">
                  <c:v>0.55353535353535455</c:v>
                </c:pt>
                <c:pt idx="39">
                  <c:v>0.55757575757575861</c:v>
                </c:pt>
                <c:pt idx="40">
                  <c:v>0.56161616161616268</c:v>
                </c:pt>
                <c:pt idx="41">
                  <c:v>0.56565656565656675</c:v>
                </c:pt>
                <c:pt idx="42">
                  <c:v>0.56969696969697081</c:v>
                </c:pt>
                <c:pt idx="43">
                  <c:v>0.57373737373737488</c:v>
                </c:pt>
                <c:pt idx="44">
                  <c:v>0.57777777777777894</c:v>
                </c:pt>
                <c:pt idx="45">
                  <c:v>0.58181818181818301</c:v>
                </c:pt>
                <c:pt idx="46">
                  <c:v>0.58585858585858708</c:v>
                </c:pt>
                <c:pt idx="47">
                  <c:v>0.58989898989899114</c:v>
                </c:pt>
                <c:pt idx="48">
                  <c:v>0.59393939393939521</c:v>
                </c:pt>
                <c:pt idx="49">
                  <c:v>0.59797979797979928</c:v>
                </c:pt>
                <c:pt idx="50">
                  <c:v>0.60202020202020334</c:v>
                </c:pt>
                <c:pt idx="51">
                  <c:v>0.60606060606060741</c:v>
                </c:pt>
                <c:pt idx="52">
                  <c:v>0.61010101010101148</c:v>
                </c:pt>
                <c:pt idx="53">
                  <c:v>0.61414141414141554</c:v>
                </c:pt>
                <c:pt idx="54">
                  <c:v>0.61818181818181961</c:v>
                </c:pt>
                <c:pt idx="55">
                  <c:v>0.62222222222222368</c:v>
                </c:pt>
                <c:pt idx="56">
                  <c:v>0.62626262626262774</c:v>
                </c:pt>
                <c:pt idx="57">
                  <c:v>0.63030303030303181</c:v>
                </c:pt>
                <c:pt idx="58">
                  <c:v>0.63434343434343587</c:v>
                </c:pt>
                <c:pt idx="59">
                  <c:v>0.63838383838383994</c:v>
                </c:pt>
                <c:pt idx="60">
                  <c:v>0.64242424242424401</c:v>
                </c:pt>
                <c:pt idx="61">
                  <c:v>0.64646464646464807</c:v>
                </c:pt>
                <c:pt idx="62">
                  <c:v>0.65050505050505214</c:v>
                </c:pt>
                <c:pt idx="63">
                  <c:v>0.65454545454545621</c:v>
                </c:pt>
                <c:pt idx="64">
                  <c:v>0.65858585858586027</c:v>
                </c:pt>
                <c:pt idx="65">
                  <c:v>0.66262626262626434</c:v>
                </c:pt>
                <c:pt idx="66">
                  <c:v>0.66666666666666841</c:v>
                </c:pt>
                <c:pt idx="67">
                  <c:v>0.67070707070707247</c:v>
                </c:pt>
                <c:pt idx="68">
                  <c:v>0.67474747474747654</c:v>
                </c:pt>
                <c:pt idx="69">
                  <c:v>0.67878787878788061</c:v>
                </c:pt>
                <c:pt idx="70">
                  <c:v>0.68282828282828467</c:v>
                </c:pt>
                <c:pt idx="71">
                  <c:v>0.68686868686868874</c:v>
                </c:pt>
                <c:pt idx="72">
                  <c:v>0.6909090909090928</c:v>
                </c:pt>
                <c:pt idx="73">
                  <c:v>0.69494949494949687</c:v>
                </c:pt>
                <c:pt idx="74">
                  <c:v>0.69898989898990094</c:v>
                </c:pt>
                <c:pt idx="75">
                  <c:v>0.703030303030305</c:v>
                </c:pt>
                <c:pt idx="76">
                  <c:v>0.70707070707070907</c:v>
                </c:pt>
                <c:pt idx="77">
                  <c:v>0.71111111111111314</c:v>
                </c:pt>
                <c:pt idx="78">
                  <c:v>0.7151515151515172</c:v>
                </c:pt>
                <c:pt idx="79">
                  <c:v>0.71919191919192127</c:v>
                </c:pt>
                <c:pt idx="80">
                  <c:v>0.72323232323232534</c:v>
                </c:pt>
                <c:pt idx="81">
                  <c:v>0.7272727272727294</c:v>
                </c:pt>
                <c:pt idx="82">
                  <c:v>0.73131313131313347</c:v>
                </c:pt>
                <c:pt idx="83">
                  <c:v>0.73535353535353754</c:v>
                </c:pt>
                <c:pt idx="84">
                  <c:v>0.7393939393939416</c:v>
                </c:pt>
                <c:pt idx="85">
                  <c:v>0.74343434343434567</c:v>
                </c:pt>
                <c:pt idx="86">
                  <c:v>0.74747474747474973</c:v>
                </c:pt>
                <c:pt idx="87">
                  <c:v>0.7515151515151538</c:v>
                </c:pt>
                <c:pt idx="88">
                  <c:v>0.75555555555555787</c:v>
                </c:pt>
                <c:pt idx="89">
                  <c:v>0.75959595959596193</c:v>
                </c:pt>
                <c:pt idx="90">
                  <c:v>0.763636363636366</c:v>
                </c:pt>
                <c:pt idx="91">
                  <c:v>0.76767676767677007</c:v>
                </c:pt>
                <c:pt idx="92">
                  <c:v>0.77171717171717413</c:v>
                </c:pt>
                <c:pt idx="93">
                  <c:v>0.7757575757575782</c:v>
                </c:pt>
                <c:pt idx="94">
                  <c:v>0.77979797979798227</c:v>
                </c:pt>
                <c:pt idx="95">
                  <c:v>0.78383838383838633</c:v>
                </c:pt>
                <c:pt idx="96">
                  <c:v>0.7878787878787904</c:v>
                </c:pt>
                <c:pt idx="97">
                  <c:v>0.79191919191919447</c:v>
                </c:pt>
                <c:pt idx="98">
                  <c:v>0.79595959595959853</c:v>
                </c:pt>
                <c:pt idx="99">
                  <c:v>0.8</c:v>
                </c:pt>
              </c:numCache>
            </c:numRef>
          </c:xVal>
          <c:yVal>
            <c:numRef>
              <c:f>'Thumbnail Plot - Drop Call'!$I$266:$I$365</c:f>
              <c:numCache>
                <c:formatCode>#,##0.0###</c:formatCode>
                <c:ptCount val="100"/>
                <c:pt idx="0">
                  <c:v>5.3069496872615009E-2</c:v>
                </c:pt>
                <c:pt idx="1">
                  <c:v>5.3069496872615009E-2</c:v>
                </c:pt>
                <c:pt idx="2">
                  <c:v>5.3069496872615009E-2</c:v>
                </c:pt>
                <c:pt idx="3">
                  <c:v>5.3069496872615009E-2</c:v>
                </c:pt>
                <c:pt idx="4">
                  <c:v>5.3069496872615009E-2</c:v>
                </c:pt>
                <c:pt idx="5">
                  <c:v>5.3069496872615009E-2</c:v>
                </c:pt>
                <c:pt idx="6">
                  <c:v>5.3069496872615009E-2</c:v>
                </c:pt>
                <c:pt idx="7">
                  <c:v>5.3069496872615009E-2</c:v>
                </c:pt>
                <c:pt idx="8">
                  <c:v>5.3069496872615009E-2</c:v>
                </c:pt>
                <c:pt idx="9">
                  <c:v>5.3069496872615009E-2</c:v>
                </c:pt>
                <c:pt idx="10">
                  <c:v>5.3069496872615009E-2</c:v>
                </c:pt>
                <c:pt idx="11">
                  <c:v>5.3069496872615009E-2</c:v>
                </c:pt>
                <c:pt idx="12">
                  <c:v>5.3069496872615009E-2</c:v>
                </c:pt>
                <c:pt idx="13">
                  <c:v>5.3069496872615009E-2</c:v>
                </c:pt>
                <c:pt idx="14">
                  <c:v>5.3069496872615009E-2</c:v>
                </c:pt>
                <c:pt idx="15">
                  <c:v>5.3069496872615009E-2</c:v>
                </c:pt>
                <c:pt idx="16">
                  <c:v>5.3069496872615009E-2</c:v>
                </c:pt>
                <c:pt idx="17">
                  <c:v>5.3069496872615009E-2</c:v>
                </c:pt>
                <c:pt idx="18">
                  <c:v>5.3069496872615009E-2</c:v>
                </c:pt>
                <c:pt idx="19">
                  <c:v>5.3069496872615009E-2</c:v>
                </c:pt>
                <c:pt idx="20">
                  <c:v>5.3069496872615009E-2</c:v>
                </c:pt>
                <c:pt idx="21">
                  <c:v>5.3069496872615009E-2</c:v>
                </c:pt>
                <c:pt idx="22">
                  <c:v>5.3069496872615009E-2</c:v>
                </c:pt>
                <c:pt idx="23">
                  <c:v>5.3069496872615009E-2</c:v>
                </c:pt>
                <c:pt idx="24">
                  <c:v>5.3069496872615009E-2</c:v>
                </c:pt>
                <c:pt idx="25">
                  <c:v>5.3069496872615009E-2</c:v>
                </c:pt>
                <c:pt idx="26">
                  <c:v>5.3069496872615009E-2</c:v>
                </c:pt>
                <c:pt idx="27">
                  <c:v>5.3069496872615009E-2</c:v>
                </c:pt>
                <c:pt idx="28">
                  <c:v>5.3069496872615009E-2</c:v>
                </c:pt>
                <c:pt idx="29">
                  <c:v>5.3069496872615009E-2</c:v>
                </c:pt>
                <c:pt idx="30">
                  <c:v>5.3069496872615009E-2</c:v>
                </c:pt>
                <c:pt idx="31">
                  <c:v>5.3069496872615009E-2</c:v>
                </c:pt>
                <c:pt idx="32">
                  <c:v>5.3069496872615009E-2</c:v>
                </c:pt>
                <c:pt idx="33">
                  <c:v>5.3069496872615009E-2</c:v>
                </c:pt>
                <c:pt idx="34">
                  <c:v>5.3069496872615009E-2</c:v>
                </c:pt>
                <c:pt idx="35">
                  <c:v>5.3069496872615009E-2</c:v>
                </c:pt>
                <c:pt idx="36">
                  <c:v>5.3069496872615009E-2</c:v>
                </c:pt>
                <c:pt idx="37">
                  <c:v>5.3069496872615009E-2</c:v>
                </c:pt>
                <c:pt idx="38">
                  <c:v>5.3069496872615009E-2</c:v>
                </c:pt>
                <c:pt idx="39">
                  <c:v>5.3069496872615009E-2</c:v>
                </c:pt>
                <c:pt idx="40">
                  <c:v>5.3069496872615009E-2</c:v>
                </c:pt>
                <c:pt idx="41">
                  <c:v>5.3069496872615009E-2</c:v>
                </c:pt>
                <c:pt idx="42">
                  <c:v>5.3069496872615009E-2</c:v>
                </c:pt>
                <c:pt idx="43">
                  <c:v>5.3069496872615009E-2</c:v>
                </c:pt>
                <c:pt idx="44">
                  <c:v>5.3069496872615009E-2</c:v>
                </c:pt>
                <c:pt idx="45">
                  <c:v>5.3069496872615009E-2</c:v>
                </c:pt>
                <c:pt idx="46">
                  <c:v>5.3069496872615009E-2</c:v>
                </c:pt>
                <c:pt idx="47">
                  <c:v>5.3069496872615009E-2</c:v>
                </c:pt>
                <c:pt idx="48">
                  <c:v>5.3069496872615009E-2</c:v>
                </c:pt>
                <c:pt idx="49">
                  <c:v>5.3069496872615009E-2</c:v>
                </c:pt>
                <c:pt idx="50">
                  <c:v>5.3069496872615009E-2</c:v>
                </c:pt>
                <c:pt idx="51">
                  <c:v>5.3069496872615009E-2</c:v>
                </c:pt>
                <c:pt idx="52">
                  <c:v>5.3069496872615009E-2</c:v>
                </c:pt>
                <c:pt idx="53">
                  <c:v>5.3069496872615009E-2</c:v>
                </c:pt>
                <c:pt idx="54">
                  <c:v>5.3069496872615009E-2</c:v>
                </c:pt>
                <c:pt idx="55">
                  <c:v>5.3069496872615009E-2</c:v>
                </c:pt>
                <c:pt idx="56">
                  <c:v>5.3069496872615009E-2</c:v>
                </c:pt>
                <c:pt idx="57">
                  <c:v>5.3069496872615009E-2</c:v>
                </c:pt>
                <c:pt idx="58">
                  <c:v>5.3069496872615009E-2</c:v>
                </c:pt>
                <c:pt idx="59">
                  <c:v>5.3069496872615009E-2</c:v>
                </c:pt>
                <c:pt idx="60">
                  <c:v>5.3069496872615009E-2</c:v>
                </c:pt>
                <c:pt idx="61">
                  <c:v>5.3069496872615009E-2</c:v>
                </c:pt>
                <c:pt idx="62">
                  <c:v>5.3069496872615009E-2</c:v>
                </c:pt>
                <c:pt idx="63">
                  <c:v>5.3069496872615009E-2</c:v>
                </c:pt>
                <c:pt idx="64">
                  <c:v>5.3069496872615009E-2</c:v>
                </c:pt>
                <c:pt idx="65">
                  <c:v>5.3069496872615009E-2</c:v>
                </c:pt>
                <c:pt idx="66">
                  <c:v>5.3069496872615009E-2</c:v>
                </c:pt>
                <c:pt idx="67">
                  <c:v>5.3069496872615009E-2</c:v>
                </c:pt>
                <c:pt idx="68">
                  <c:v>5.3069496872615009E-2</c:v>
                </c:pt>
                <c:pt idx="69">
                  <c:v>5.3069496872615009E-2</c:v>
                </c:pt>
                <c:pt idx="70">
                  <c:v>5.3069496872615009E-2</c:v>
                </c:pt>
                <c:pt idx="71">
                  <c:v>5.3069496872615009E-2</c:v>
                </c:pt>
                <c:pt idx="72">
                  <c:v>5.3069496872615009E-2</c:v>
                </c:pt>
                <c:pt idx="73">
                  <c:v>5.3069496872615009E-2</c:v>
                </c:pt>
                <c:pt idx="74">
                  <c:v>5.3069496872615009E-2</c:v>
                </c:pt>
                <c:pt idx="75">
                  <c:v>5.3069496872615009E-2</c:v>
                </c:pt>
                <c:pt idx="76">
                  <c:v>5.3069496872615009E-2</c:v>
                </c:pt>
                <c:pt idx="77">
                  <c:v>5.3069496872615009E-2</c:v>
                </c:pt>
                <c:pt idx="78">
                  <c:v>5.3069496872615009E-2</c:v>
                </c:pt>
                <c:pt idx="79">
                  <c:v>5.3069496872615009E-2</c:v>
                </c:pt>
                <c:pt idx="80">
                  <c:v>5.3069496872615009E-2</c:v>
                </c:pt>
                <c:pt idx="81">
                  <c:v>5.3069496872615009E-2</c:v>
                </c:pt>
                <c:pt idx="82">
                  <c:v>5.3069496872615009E-2</c:v>
                </c:pt>
                <c:pt idx="83">
                  <c:v>5.3069496872615009E-2</c:v>
                </c:pt>
                <c:pt idx="84">
                  <c:v>5.3069496872615009E-2</c:v>
                </c:pt>
                <c:pt idx="85">
                  <c:v>5.3069496872615009E-2</c:v>
                </c:pt>
                <c:pt idx="86">
                  <c:v>5.3069496872615009E-2</c:v>
                </c:pt>
                <c:pt idx="87">
                  <c:v>5.3069496872615009E-2</c:v>
                </c:pt>
                <c:pt idx="88">
                  <c:v>5.3069496872615009E-2</c:v>
                </c:pt>
                <c:pt idx="89">
                  <c:v>5.3069496872615009E-2</c:v>
                </c:pt>
                <c:pt idx="90">
                  <c:v>5.3069496872615009E-2</c:v>
                </c:pt>
                <c:pt idx="91">
                  <c:v>5.3069496872615009E-2</c:v>
                </c:pt>
                <c:pt idx="92">
                  <c:v>5.3069496872615009E-2</c:v>
                </c:pt>
                <c:pt idx="93">
                  <c:v>5.3069496872615009E-2</c:v>
                </c:pt>
                <c:pt idx="94">
                  <c:v>5.3069496872615009E-2</c:v>
                </c:pt>
                <c:pt idx="95">
                  <c:v>5.3069496872615009E-2</c:v>
                </c:pt>
                <c:pt idx="96">
                  <c:v>5.3069496872615009E-2</c:v>
                </c:pt>
                <c:pt idx="97">
                  <c:v>5.3069496872615009E-2</c:v>
                </c:pt>
                <c:pt idx="98">
                  <c:v>5.3069496872615009E-2</c:v>
                </c:pt>
                <c:pt idx="99">
                  <c:v>5.3069496872615009E-2</c:v>
                </c:pt>
              </c:numCache>
            </c:numRef>
          </c:yVal>
          <c:smooth val="1"/>
        </c:ser>
        <c:ser>
          <c:idx val="1"/>
          <c:order val="1"/>
          <c:tx>
            <c:v>A=10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1F497D"/>
              </a:solidFill>
              <a:ln>
                <a:solidFill>
                  <a:srgbClr val="244061"/>
                </a:solidFill>
                <a:prstDash val="solid"/>
              </a:ln>
            </c:spPr>
          </c:marker>
          <c:xVal>
            <c:numRef>
              <c:f>'Thumbnail Plot - Drop Call'!$H$263:$H$264</c:f>
              <c:numCache>
                <c:formatCode>#,##0.0###</c:formatCode>
                <c:ptCount val="2"/>
                <c:pt idx="0">
                  <c:v>0.40000000000000008</c:v>
                </c:pt>
                <c:pt idx="1">
                  <c:v>0.8</c:v>
                </c:pt>
              </c:numCache>
            </c:numRef>
          </c:xVal>
          <c:yVal>
            <c:numRef>
              <c:f>'Thumbnail Plot - Drop Call'!$I$263:$I$264</c:f>
              <c:numCache>
                <c:formatCode>#,##0.0###</c:formatCode>
                <c:ptCount val="2"/>
                <c:pt idx="0">
                  <c:v>5.3069496872615009E-2</c:v>
                </c:pt>
                <c:pt idx="1">
                  <c:v>5.3069496872615009E-2</c:v>
                </c:pt>
              </c:numCache>
            </c:numRef>
          </c:yVal>
          <c:smooth val="0"/>
        </c:ser>
        <c:ser>
          <c:idx val="2"/>
          <c:order val="2"/>
          <c:tx>
            <c:v>A=20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'Thumbnail Plot - Drop Call'!$H$370:$H$469</c:f>
              <c:numCache>
                <c:formatCode>#,##0.0###</c:formatCode>
                <c:ptCount val="100"/>
                <c:pt idx="0">
                  <c:v>0.40000000000000008</c:v>
                </c:pt>
                <c:pt idx="1">
                  <c:v>0.40404040404040414</c:v>
                </c:pt>
                <c:pt idx="2">
                  <c:v>0.40808080808080821</c:v>
                </c:pt>
                <c:pt idx="3">
                  <c:v>0.41212121212121228</c:v>
                </c:pt>
                <c:pt idx="4">
                  <c:v>0.41616161616161634</c:v>
                </c:pt>
                <c:pt idx="5">
                  <c:v>0.42020202020202041</c:v>
                </c:pt>
                <c:pt idx="6">
                  <c:v>0.42424242424242448</c:v>
                </c:pt>
                <c:pt idx="7">
                  <c:v>0.42828282828282854</c:v>
                </c:pt>
                <c:pt idx="8">
                  <c:v>0.43232323232323261</c:v>
                </c:pt>
                <c:pt idx="9">
                  <c:v>0.43636363636363668</c:v>
                </c:pt>
                <c:pt idx="10">
                  <c:v>0.44040404040404074</c:v>
                </c:pt>
                <c:pt idx="11">
                  <c:v>0.44444444444444481</c:v>
                </c:pt>
                <c:pt idx="12">
                  <c:v>0.44848484848484887</c:v>
                </c:pt>
                <c:pt idx="13">
                  <c:v>0.45252525252525294</c:v>
                </c:pt>
                <c:pt idx="14">
                  <c:v>0.45656565656565701</c:v>
                </c:pt>
                <c:pt idx="15">
                  <c:v>0.46060606060606107</c:v>
                </c:pt>
                <c:pt idx="16">
                  <c:v>0.46464646464646514</c:v>
                </c:pt>
                <c:pt idx="17">
                  <c:v>0.46868686868686921</c:v>
                </c:pt>
                <c:pt idx="18">
                  <c:v>0.47272727272727327</c:v>
                </c:pt>
                <c:pt idx="19">
                  <c:v>0.47676767676767734</c:v>
                </c:pt>
                <c:pt idx="20">
                  <c:v>0.48080808080808141</c:v>
                </c:pt>
                <c:pt idx="21">
                  <c:v>0.48484848484848547</c:v>
                </c:pt>
                <c:pt idx="22">
                  <c:v>0.48888888888888954</c:v>
                </c:pt>
                <c:pt idx="23">
                  <c:v>0.49292929292929361</c:v>
                </c:pt>
                <c:pt idx="24">
                  <c:v>0.49696969696969767</c:v>
                </c:pt>
                <c:pt idx="25">
                  <c:v>0.50101010101010168</c:v>
                </c:pt>
                <c:pt idx="26">
                  <c:v>0.50505050505050575</c:v>
                </c:pt>
                <c:pt idx="27">
                  <c:v>0.50909090909090982</c:v>
                </c:pt>
                <c:pt idx="28">
                  <c:v>0.51313131313131388</c:v>
                </c:pt>
                <c:pt idx="29">
                  <c:v>0.51717171717171795</c:v>
                </c:pt>
                <c:pt idx="30">
                  <c:v>0.52121212121212201</c:v>
                </c:pt>
                <c:pt idx="31">
                  <c:v>0.52525252525252608</c:v>
                </c:pt>
                <c:pt idx="32">
                  <c:v>0.52929292929293015</c:v>
                </c:pt>
                <c:pt idx="33">
                  <c:v>0.53333333333333421</c:v>
                </c:pt>
                <c:pt idx="34">
                  <c:v>0.53737373737373828</c:v>
                </c:pt>
                <c:pt idx="35">
                  <c:v>0.54141414141414235</c:v>
                </c:pt>
                <c:pt idx="36">
                  <c:v>0.54545454545454641</c:v>
                </c:pt>
                <c:pt idx="37">
                  <c:v>0.54949494949495048</c:v>
                </c:pt>
                <c:pt idx="38">
                  <c:v>0.55353535353535455</c:v>
                </c:pt>
                <c:pt idx="39">
                  <c:v>0.55757575757575861</c:v>
                </c:pt>
                <c:pt idx="40">
                  <c:v>0.56161616161616268</c:v>
                </c:pt>
                <c:pt idx="41">
                  <c:v>0.56565656565656675</c:v>
                </c:pt>
                <c:pt idx="42">
                  <c:v>0.56969696969697081</c:v>
                </c:pt>
                <c:pt idx="43">
                  <c:v>0.57373737373737488</c:v>
                </c:pt>
                <c:pt idx="44">
                  <c:v>0.57777777777777894</c:v>
                </c:pt>
                <c:pt idx="45">
                  <c:v>0.58181818181818301</c:v>
                </c:pt>
                <c:pt idx="46">
                  <c:v>0.58585858585858708</c:v>
                </c:pt>
                <c:pt idx="47">
                  <c:v>0.58989898989899114</c:v>
                </c:pt>
                <c:pt idx="48">
                  <c:v>0.59393939393939521</c:v>
                </c:pt>
                <c:pt idx="49">
                  <c:v>0.59797979797979928</c:v>
                </c:pt>
                <c:pt idx="50">
                  <c:v>0.60202020202020334</c:v>
                </c:pt>
                <c:pt idx="51">
                  <c:v>0.60606060606060741</c:v>
                </c:pt>
                <c:pt idx="52">
                  <c:v>0.61010101010101148</c:v>
                </c:pt>
                <c:pt idx="53">
                  <c:v>0.61414141414141554</c:v>
                </c:pt>
                <c:pt idx="54">
                  <c:v>0.61818181818181961</c:v>
                </c:pt>
                <c:pt idx="55">
                  <c:v>0.62222222222222368</c:v>
                </c:pt>
                <c:pt idx="56">
                  <c:v>0.62626262626262774</c:v>
                </c:pt>
                <c:pt idx="57">
                  <c:v>0.63030303030303181</c:v>
                </c:pt>
                <c:pt idx="58">
                  <c:v>0.63434343434343587</c:v>
                </c:pt>
                <c:pt idx="59">
                  <c:v>0.63838383838383994</c:v>
                </c:pt>
                <c:pt idx="60">
                  <c:v>0.64242424242424401</c:v>
                </c:pt>
                <c:pt idx="61">
                  <c:v>0.64646464646464807</c:v>
                </c:pt>
                <c:pt idx="62">
                  <c:v>0.65050505050505214</c:v>
                </c:pt>
                <c:pt idx="63">
                  <c:v>0.65454545454545621</c:v>
                </c:pt>
                <c:pt idx="64">
                  <c:v>0.65858585858586027</c:v>
                </c:pt>
                <c:pt idx="65">
                  <c:v>0.66262626262626434</c:v>
                </c:pt>
                <c:pt idx="66">
                  <c:v>0.66666666666666841</c:v>
                </c:pt>
                <c:pt idx="67">
                  <c:v>0.67070707070707247</c:v>
                </c:pt>
                <c:pt idx="68">
                  <c:v>0.67474747474747654</c:v>
                </c:pt>
                <c:pt idx="69">
                  <c:v>0.67878787878788061</c:v>
                </c:pt>
                <c:pt idx="70">
                  <c:v>0.68282828282828467</c:v>
                </c:pt>
                <c:pt idx="71">
                  <c:v>0.68686868686868874</c:v>
                </c:pt>
                <c:pt idx="72">
                  <c:v>0.6909090909090928</c:v>
                </c:pt>
                <c:pt idx="73">
                  <c:v>0.69494949494949687</c:v>
                </c:pt>
                <c:pt idx="74">
                  <c:v>0.69898989898990094</c:v>
                </c:pt>
                <c:pt idx="75">
                  <c:v>0.703030303030305</c:v>
                </c:pt>
                <c:pt idx="76">
                  <c:v>0.70707070707070907</c:v>
                </c:pt>
                <c:pt idx="77">
                  <c:v>0.71111111111111314</c:v>
                </c:pt>
                <c:pt idx="78">
                  <c:v>0.7151515151515172</c:v>
                </c:pt>
                <c:pt idx="79">
                  <c:v>0.71919191919192127</c:v>
                </c:pt>
                <c:pt idx="80">
                  <c:v>0.72323232323232534</c:v>
                </c:pt>
                <c:pt idx="81">
                  <c:v>0.7272727272727294</c:v>
                </c:pt>
                <c:pt idx="82">
                  <c:v>0.73131313131313347</c:v>
                </c:pt>
                <c:pt idx="83">
                  <c:v>0.73535353535353754</c:v>
                </c:pt>
                <c:pt idx="84">
                  <c:v>0.7393939393939416</c:v>
                </c:pt>
                <c:pt idx="85">
                  <c:v>0.74343434343434567</c:v>
                </c:pt>
                <c:pt idx="86">
                  <c:v>0.74747474747474973</c:v>
                </c:pt>
                <c:pt idx="87">
                  <c:v>0.7515151515151538</c:v>
                </c:pt>
                <c:pt idx="88">
                  <c:v>0.75555555555555787</c:v>
                </c:pt>
                <c:pt idx="89">
                  <c:v>0.75959595959596193</c:v>
                </c:pt>
                <c:pt idx="90">
                  <c:v>0.763636363636366</c:v>
                </c:pt>
                <c:pt idx="91">
                  <c:v>0.76767676767677007</c:v>
                </c:pt>
                <c:pt idx="92">
                  <c:v>0.77171717171717413</c:v>
                </c:pt>
                <c:pt idx="93">
                  <c:v>0.7757575757575782</c:v>
                </c:pt>
                <c:pt idx="94">
                  <c:v>0.77979797979798227</c:v>
                </c:pt>
                <c:pt idx="95">
                  <c:v>0.78383838383838633</c:v>
                </c:pt>
                <c:pt idx="96">
                  <c:v>0.7878787878787904</c:v>
                </c:pt>
                <c:pt idx="97">
                  <c:v>0.79191919191919447</c:v>
                </c:pt>
                <c:pt idx="98">
                  <c:v>0.79595959595959853</c:v>
                </c:pt>
                <c:pt idx="99">
                  <c:v>0.8</c:v>
                </c:pt>
              </c:numCache>
            </c:numRef>
          </c:xVal>
          <c:yVal>
            <c:numRef>
              <c:f>'Thumbnail Plot - Drop Call'!$I$370:$I$469</c:f>
              <c:numCache>
                <c:formatCode>#,##0.0###</c:formatCode>
                <c:ptCount val="100"/>
                <c:pt idx="0">
                  <c:v>0.36420603542798202</c:v>
                </c:pt>
                <c:pt idx="1">
                  <c:v>0.36420603542798202</c:v>
                </c:pt>
                <c:pt idx="2">
                  <c:v>0.36420603542798202</c:v>
                </c:pt>
                <c:pt idx="3">
                  <c:v>0.36420603542798202</c:v>
                </c:pt>
                <c:pt idx="4">
                  <c:v>0.36420603542798202</c:v>
                </c:pt>
                <c:pt idx="5">
                  <c:v>0.36420603542798202</c:v>
                </c:pt>
                <c:pt idx="6">
                  <c:v>0.36420603542798202</c:v>
                </c:pt>
                <c:pt idx="7">
                  <c:v>0.36420603542798202</c:v>
                </c:pt>
                <c:pt idx="8">
                  <c:v>0.36420603542798202</c:v>
                </c:pt>
                <c:pt idx="9">
                  <c:v>0.36420603542798202</c:v>
                </c:pt>
                <c:pt idx="10">
                  <c:v>0.36420603542798202</c:v>
                </c:pt>
                <c:pt idx="11">
                  <c:v>0.36420603542798202</c:v>
                </c:pt>
                <c:pt idx="12">
                  <c:v>0.36420603542798202</c:v>
                </c:pt>
                <c:pt idx="13">
                  <c:v>0.36420603542798202</c:v>
                </c:pt>
                <c:pt idx="14">
                  <c:v>0.36420603542798202</c:v>
                </c:pt>
                <c:pt idx="15">
                  <c:v>0.36420603542798202</c:v>
                </c:pt>
                <c:pt idx="16">
                  <c:v>0.36420603542798202</c:v>
                </c:pt>
                <c:pt idx="17">
                  <c:v>0.36420603542798202</c:v>
                </c:pt>
                <c:pt idx="18">
                  <c:v>0.36420603542798202</c:v>
                </c:pt>
                <c:pt idx="19">
                  <c:v>0.36420603542798202</c:v>
                </c:pt>
                <c:pt idx="20">
                  <c:v>0.36420603542798202</c:v>
                </c:pt>
                <c:pt idx="21">
                  <c:v>0.36420603542798202</c:v>
                </c:pt>
                <c:pt idx="22">
                  <c:v>0.36420603542798202</c:v>
                </c:pt>
                <c:pt idx="23">
                  <c:v>0.36420603542798202</c:v>
                </c:pt>
                <c:pt idx="24">
                  <c:v>0.36420603542798202</c:v>
                </c:pt>
                <c:pt idx="25">
                  <c:v>0.36420603542798202</c:v>
                </c:pt>
                <c:pt idx="26">
                  <c:v>0.36420603542798202</c:v>
                </c:pt>
                <c:pt idx="27">
                  <c:v>0.36420603542798202</c:v>
                </c:pt>
                <c:pt idx="28">
                  <c:v>0.36420603542798202</c:v>
                </c:pt>
                <c:pt idx="29">
                  <c:v>0.36420603542798202</c:v>
                </c:pt>
                <c:pt idx="30">
                  <c:v>0.36420603542798202</c:v>
                </c:pt>
                <c:pt idx="31">
                  <c:v>0.36420603542798202</c:v>
                </c:pt>
                <c:pt idx="32">
                  <c:v>0.36420603542798202</c:v>
                </c:pt>
                <c:pt idx="33">
                  <c:v>0.36420603542798202</c:v>
                </c:pt>
                <c:pt idx="34">
                  <c:v>0.36420603542798202</c:v>
                </c:pt>
                <c:pt idx="35">
                  <c:v>0.36420603542798202</c:v>
                </c:pt>
                <c:pt idx="36">
                  <c:v>0.36420603542798202</c:v>
                </c:pt>
                <c:pt idx="37">
                  <c:v>0.36420603542798202</c:v>
                </c:pt>
                <c:pt idx="38">
                  <c:v>0.36420603542798202</c:v>
                </c:pt>
                <c:pt idx="39">
                  <c:v>0.36420603542798202</c:v>
                </c:pt>
                <c:pt idx="40">
                  <c:v>0.36420603542798202</c:v>
                </c:pt>
                <c:pt idx="41">
                  <c:v>0.36420603542798202</c:v>
                </c:pt>
                <c:pt idx="42">
                  <c:v>0.36420603542798202</c:v>
                </c:pt>
                <c:pt idx="43">
                  <c:v>0.36420603542798202</c:v>
                </c:pt>
                <c:pt idx="44">
                  <c:v>0.36420603542798202</c:v>
                </c:pt>
                <c:pt idx="45">
                  <c:v>0.36420603542798202</c:v>
                </c:pt>
                <c:pt idx="46">
                  <c:v>0.36420603542798202</c:v>
                </c:pt>
                <c:pt idx="47">
                  <c:v>0.36420603542798202</c:v>
                </c:pt>
                <c:pt idx="48">
                  <c:v>0.36420603542798202</c:v>
                </c:pt>
                <c:pt idx="49">
                  <c:v>0.36420603542798202</c:v>
                </c:pt>
                <c:pt idx="50">
                  <c:v>0.36420603542798202</c:v>
                </c:pt>
                <c:pt idx="51">
                  <c:v>0.36420603542798202</c:v>
                </c:pt>
                <c:pt idx="52">
                  <c:v>0.36420603542798202</c:v>
                </c:pt>
                <c:pt idx="53">
                  <c:v>0.36420603542798202</c:v>
                </c:pt>
                <c:pt idx="54">
                  <c:v>0.36420603542798202</c:v>
                </c:pt>
                <c:pt idx="55">
                  <c:v>0.36420603542798202</c:v>
                </c:pt>
                <c:pt idx="56">
                  <c:v>0.36420603542798202</c:v>
                </c:pt>
                <c:pt idx="57">
                  <c:v>0.36420603542798202</c:v>
                </c:pt>
                <c:pt idx="58">
                  <c:v>0.36420603542798202</c:v>
                </c:pt>
                <c:pt idx="59">
                  <c:v>0.36420603542798202</c:v>
                </c:pt>
                <c:pt idx="60">
                  <c:v>0.36420603542798202</c:v>
                </c:pt>
                <c:pt idx="61">
                  <c:v>0.36420603542798202</c:v>
                </c:pt>
                <c:pt idx="62">
                  <c:v>0.36420603542798202</c:v>
                </c:pt>
                <c:pt idx="63">
                  <c:v>0.36420603542798202</c:v>
                </c:pt>
                <c:pt idx="64">
                  <c:v>0.36420603542798202</c:v>
                </c:pt>
                <c:pt idx="65">
                  <c:v>0.36420603542798202</c:v>
                </c:pt>
                <c:pt idx="66">
                  <c:v>0.36420603542798202</c:v>
                </c:pt>
                <c:pt idx="67">
                  <c:v>0.36420603542798202</c:v>
                </c:pt>
                <c:pt idx="68">
                  <c:v>0.36420603542798202</c:v>
                </c:pt>
                <c:pt idx="69">
                  <c:v>0.36420603542798202</c:v>
                </c:pt>
                <c:pt idx="70">
                  <c:v>0.36420603542798202</c:v>
                </c:pt>
                <c:pt idx="71">
                  <c:v>0.36420603542798202</c:v>
                </c:pt>
                <c:pt idx="72">
                  <c:v>0.36420603542798202</c:v>
                </c:pt>
                <c:pt idx="73">
                  <c:v>0.36420603542798202</c:v>
                </c:pt>
                <c:pt idx="74">
                  <c:v>0.36420603542798202</c:v>
                </c:pt>
                <c:pt idx="75">
                  <c:v>0.36420603542798202</c:v>
                </c:pt>
                <c:pt idx="76">
                  <c:v>0.36420603542798202</c:v>
                </c:pt>
                <c:pt idx="77">
                  <c:v>0.36420603542798202</c:v>
                </c:pt>
                <c:pt idx="78">
                  <c:v>0.36420603542798202</c:v>
                </c:pt>
                <c:pt idx="79">
                  <c:v>0.36420603542798202</c:v>
                </c:pt>
                <c:pt idx="80">
                  <c:v>0.36420603542798202</c:v>
                </c:pt>
                <c:pt idx="81">
                  <c:v>0.36420603542798202</c:v>
                </c:pt>
                <c:pt idx="82">
                  <c:v>0.36420603542798202</c:v>
                </c:pt>
                <c:pt idx="83">
                  <c:v>0.36420603542798202</c:v>
                </c:pt>
                <c:pt idx="84">
                  <c:v>0.36420603542798202</c:v>
                </c:pt>
                <c:pt idx="85">
                  <c:v>0.36420603542798202</c:v>
                </c:pt>
                <c:pt idx="86">
                  <c:v>0.36420603542798202</c:v>
                </c:pt>
                <c:pt idx="87">
                  <c:v>0.36420603542798202</c:v>
                </c:pt>
                <c:pt idx="88">
                  <c:v>0.36420603542798202</c:v>
                </c:pt>
                <c:pt idx="89">
                  <c:v>0.36420603542798202</c:v>
                </c:pt>
                <c:pt idx="90">
                  <c:v>0.36420603542798202</c:v>
                </c:pt>
                <c:pt idx="91">
                  <c:v>0.36420603542798202</c:v>
                </c:pt>
                <c:pt idx="92">
                  <c:v>0.36420603542798202</c:v>
                </c:pt>
                <c:pt idx="93">
                  <c:v>0.36420603542798202</c:v>
                </c:pt>
                <c:pt idx="94">
                  <c:v>0.36420603542798202</c:v>
                </c:pt>
                <c:pt idx="95">
                  <c:v>0.36420603542798202</c:v>
                </c:pt>
                <c:pt idx="96">
                  <c:v>0.36420603542798202</c:v>
                </c:pt>
                <c:pt idx="97">
                  <c:v>0.36420603542798202</c:v>
                </c:pt>
                <c:pt idx="98">
                  <c:v>0.36420603542798202</c:v>
                </c:pt>
                <c:pt idx="99">
                  <c:v>0.36420603542798202</c:v>
                </c:pt>
              </c:numCache>
            </c:numRef>
          </c:yVal>
          <c:smooth val="1"/>
        </c:ser>
        <c:ser>
          <c:idx val="3"/>
          <c:order val="3"/>
          <c:tx>
            <c:v>A=20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504D"/>
              </a:solidFill>
              <a:ln>
                <a:solidFill>
                  <a:srgbClr val="632523"/>
                </a:solidFill>
                <a:prstDash val="solid"/>
              </a:ln>
            </c:spPr>
          </c:marker>
          <c:xVal>
            <c:numRef>
              <c:f>'Thumbnail Plot - Drop Call'!$H$367:$H$368</c:f>
              <c:numCache>
                <c:formatCode>#,##0.0###</c:formatCode>
                <c:ptCount val="2"/>
                <c:pt idx="0">
                  <c:v>0.40000000000000008</c:v>
                </c:pt>
                <c:pt idx="1">
                  <c:v>0.8</c:v>
                </c:pt>
              </c:numCache>
            </c:numRef>
          </c:xVal>
          <c:yVal>
            <c:numRef>
              <c:f>'Thumbnail Plot - Drop Call'!$I$367:$I$368</c:f>
              <c:numCache>
                <c:formatCode>#,##0.0###</c:formatCode>
                <c:ptCount val="2"/>
                <c:pt idx="0">
                  <c:v>0.36420603542798202</c:v>
                </c:pt>
                <c:pt idx="1">
                  <c:v>0.36420603542798202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57744"/>
        <c:axId val="400765192"/>
      </c:scatterChart>
      <c:valAx>
        <c:axId val="400757744"/>
        <c:scaling>
          <c:orientation val="minMax"/>
          <c:max val="0.8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 Thickness (C)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65192"/>
        <c:crossesAt val="0"/>
        <c:crossBetween val="midCat"/>
      </c:valAx>
      <c:valAx>
        <c:axId val="400765192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E4DFE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 Call: probability of Event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00757744"/>
        <c:crossesAt val="0.4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3F3F3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K$23" lockText="1" noThreeD="1"/>
</file>

<file path=xl/ctrlProps/ctrlProp2.xml><?xml version="1.0" encoding="utf-8"?>
<formControlPr xmlns="http://schemas.microsoft.com/office/spreadsheetml/2009/9/main" objectType="CheckBox" checked="Checked" fmlaLink="$K$24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22</xdr:row>
          <xdr:rowOff>0</xdr:rowOff>
        </xdr:from>
        <xdr:to>
          <xdr:col>10</xdr:col>
          <xdr:colOff>542925</xdr:colOff>
          <xdr:row>23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23</xdr:row>
          <xdr:rowOff>0</xdr:rowOff>
        </xdr:from>
        <xdr:to>
          <xdr:col>10</xdr:col>
          <xdr:colOff>542925</xdr:colOff>
          <xdr:row>24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39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39</xdr:row>
      <xdr:rowOff>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23</xdr:row>
      <xdr:rowOff>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55</xdr:row>
      <xdr:rowOff>0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23</xdr:row>
      <xdr:rowOff>0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6</xdr:col>
      <xdr:colOff>0</xdr:colOff>
      <xdr:row>55</xdr:row>
      <xdr:rowOff>0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39</xdr:row>
      <xdr:rowOff>0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2</xdr:col>
      <xdr:colOff>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19</xdr:row>
      <xdr:rowOff>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"/>
  <sheetViews>
    <sheetView showGridLines="0" topLeftCell="B1" workbookViewId="0">
      <selection activeCell="K4" sqref="K4"/>
    </sheetView>
  </sheetViews>
  <sheetFormatPr defaultRowHeight="15" x14ac:dyDescent="0.25"/>
  <cols>
    <col min="1" max="1" width="0" style="1" hidden="1" customWidth="1"/>
    <col min="2" max="2" width="9.140625" style="1"/>
    <col min="3" max="5" width="0" style="1" hidden="1" customWidth="1"/>
    <col min="6" max="7" width="8.7109375" style="1" customWidth="1"/>
    <col min="8" max="8" width="12.5703125" style="1" customWidth="1"/>
    <col min="9" max="9" width="15.85546875" style="1" customWidth="1"/>
    <col min="10" max="10" width="8.7109375" style="1" customWidth="1"/>
    <col min="11" max="11" width="19.7109375" style="1" customWidth="1"/>
    <col min="12" max="12" width="17.28515625" style="1" customWidth="1"/>
    <col min="13" max="13" width="13.5703125" style="1" customWidth="1"/>
    <col min="14" max="14" width="0.85546875" style="1" customWidth="1"/>
    <col min="15" max="16384" width="9.140625" style="1"/>
  </cols>
  <sheetData>
    <row r="3" spans="1:13" ht="18.75" x14ac:dyDescent="0.3">
      <c r="F3" s="10" t="s">
        <v>0</v>
      </c>
      <c r="G3" s="11"/>
      <c r="H3" s="11"/>
      <c r="I3" s="9"/>
    </row>
    <row r="4" spans="1:13" x14ac:dyDescent="0.25">
      <c r="F4" s="12" t="s">
        <v>1</v>
      </c>
      <c r="G4" s="13"/>
      <c r="H4" s="13"/>
    </row>
    <row r="5" spans="1:13" x14ac:dyDescent="0.25">
      <c r="F5" s="12" t="s">
        <v>15</v>
      </c>
      <c r="G5" s="13"/>
      <c r="H5" s="13"/>
    </row>
    <row r="6" spans="1:13" x14ac:dyDescent="0.25">
      <c r="F6" s="12" t="s">
        <v>16</v>
      </c>
      <c r="G6" s="13"/>
      <c r="H6" s="13"/>
    </row>
    <row r="7" spans="1:13" x14ac:dyDescent="0.25">
      <c r="K7" s="40" t="s">
        <v>17</v>
      </c>
      <c r="L7" s="46" t="s">
        <v>18</v>
      </c>
      <c r="M7" s="47"/>
    </row>
    <row r="8" spans="1:13" x14ac:dyDescent="0.25">
      <c r="K8" s="40"/>
      <c r="L8" s="35" t="s">
        <v>19</v>
      </c>
      <c r="M8" s="34"/>
    </row>
    <row r="9" spans="1:13" x14ac:dyDescent="0.25">
      <c r="G9" s="16" t="s">
        <v>2</v>
      </c>
      <c r="H9" s="17" t="s">
        <v>3</v>
      </c>
      <c r="I9" s="18" t="s">
        <v>4</v>
      </c>
      <c r="L9" s="14"/>
      <c r="M9" s="15"/>
    </row>
    <row r="10" spans="1:13" x14ac:dyDescent="0.25">
      <c r="C10" s="1" t="s">
        <v>5</v>
      </c>
      <c r="D10" s="1" t="s">
        <v>6</v>
      </c>
      <c r="E10" s="1" t="s">
        <v>20</v>
      </c>
      <c r="F10" s="48" t="s">
        <v>7</v>
      </c>
      <c r="G10" s="31" t="s">
        <v>8</v>
      </c>
      <c r="H10" s="32" t="s">
        <v>9</v>
      </c>
      <c r="I10" s="33" t="s">
        <v>10</v>
      </c>
      <c r="J10" s="41" t="s">
        <v>11</v>
      </c>
      <c r="L10" s="36" t="s">
        <v>12</v>
      </c>
      <c r="M10" s="37" t="s">
        <v>13</v>
      </c>
    </row>
    <row r="11" spans="1:13" x14ac:dyDescent="0.25">
      <c r="C11" s="1">
        <v>1</v>
      </c>
      <c r="D11" s="1">
        <v>1</v>
      </c>
      <c r="E11" s="1">
        <v>1</v>
      </c>
      <c r="F11" s="49">
        <v>1</v>
      </c>
      <c r="G11" s="19">
        <v>10</v>
      </c>
      <c r="H11" s="20">
        <v>22</v>
      </c>
      <c r="I11" s="21">
        <v>0.40000000000000008</v>
      </c>
      <c r="K11" s="40" t="s">
        <v>14</v>
      </c>
      <c r="L11" s="38">
        <v>9</v>
      </c>
      <c r="M11" s="39">
        <v>121</v>
      </c>
    </row>
    <row r="12" spans="1:13" x14ac:dyDescent="0.25">
      <c r="A12" s="2" t="s">
        <v>23</v>
      </c>
      <c r="C12" s="1">
        <v>1</v>
      </c>
      <c r="D12" s="1">
        <v>1</v>
      </c>
      <c r="E12" s="1">
        <v>1</v>
      </c>
      <c r="F12" s="50">
        <v>2</v>
      </c>
      <c r="G12" s="22">
        <v>10</v>
      </c>
      <c r="H12" s="23">
        <v>22</v>
      </c>
      <c r="I12" s="24">
        <v>0.8</v>
      </c>
      <c r="K12" s="40"/>
      <c r="L12" s="3">
        <v>8</v>
      </c>
      <c r="M12" s="4">
        <v>99</v>
      </c>
    </row>
    <row r="13" spans="1:13" x14ac:dyDescent="0.25">
      <c r="C13" s="1">
        <v>1</v>
      </c>
      <c r="D13" s="1">
        <v>1</v>
      </c>
      <c r="E13" s="1">
        <v>1</v>
      </c>
      <c r="F13" s="51">
        <v>3</v>
      </c>
      <c r="G13" s="25">
        <v>10</v>
      </c>
      <c r="H13" s="26">
        <v>28</v>
      </c>
      <c r="I13" s="27">
        <v>0.40000000000000008</v>
      </c>
      <c r="L13" s="5">
        <v>0</v>
      </c>
      <c r="M13" s="6">
        <v>98</v>
      </c>
    </row>
    <row r="14" spans="1:13" x14ac:dyDescent="0.25">
      <c r="C14" s="1">
        <v>1</v>
      </c>
      <c r="D14" s="1">
        <v>1</v>
      </c>
      <c r="E14" s="1">
        <v>1</v>
      </c>
      <c r="F14" s="50">
        <v>4</v>
      </c>
      <c r="G14" s="22">
        <v>10</v>
      </c>
      <c r="H14" s="23">
        <v>28</v>
      </c>
      <c r="I14" s="24">
        <v>0.8</v>
      </c>
      <c r="L14" s="3">
        <v>4</v>
      </c>
      <c r="M14" s="4">
        <v>78</v>
      </c>
    </row>
    <row r="15" spans="1:13" x14ac:dyDescent="0.25">
      <c r="C15" s="1">
        <v>1</v>
      </c>
      <c r="D15" s="1">
        <v>1</v>
      </c>
      <c r="E15" s="1">
        <v>1</v>
      </c>
      <c r="F15" s="51">
        <v>5</v>
      </c>
      <c r="G15" s="25">
        <v>20</v>
      </c>
      <c r="H15" s="26">
        <v>22</v>
      </c>
      <c r="I15" s="27">
        <v>0.40000000000000008</v>
      </c>
      <c r="L15" s="5">
        <v>23</v>
      </c>
      <c r="M15" s="6">
        <v>100</v>
      </c>
    </row>
    <row r="16" spans="1:13" x14ac:dyDescent="0.25">
      <c r="C16" s="1">
        <v>1</v>
      </c>
      <c r="D16" s="1">
        <v>1</v>
      </c>
      <c r="E16" s="1">
        <v>1</v>
      </c>
      <c r="F16" s="50">
        <v>6</v>
      </c>
      <c r="G16" s="22">
        <v>20</v>
      </c>
      <c r="H16" s="23">
        <v>22</v>
      </c>
      <c r="I16" s="24">
        <v>0.8</v>
      </c>
      <c r="L16" s="3">
        <v>35</v>
      </c>
      <c r="M16" s="4">
        <v>112</v>
      </c>
    </row>
    <row r="17" spans="3:13" x14ac:dyDescent="0.25">
      <c r="C17" s="1">
        <v>1</v>
      </c>
      <c r="D17" s="1">
        <v>1</v>
      </c>
      <c r="E17" s="1">
        <v>1</v>
      </c>
      <c r="F17" s="51">
        <v>7</v>
      </c>
      <c r="G17" s="25">
        <v>20</v>
      </c>
      <c r="H17" s="26">
        <v>28</v>
      </c>
      <c r="I17" s="27">
        <v>0.40000000000000008</v>
      </c>
      <c r="L17" s="5">
        <v>32</v>
      </c>
      <c r="M17" s="6">
        <v>56</v>
      </c>
    </row>
    <row r="18" spans="3:13" x14ac:dyDescent="0.25">
      <c r="C18" s="1">
        <v>1</v>
      </c>
      <c r="D18" s="1">
        <v>1</v>
      </c>
      <c r="E18" s="1">
        <v>1</v>
      </c>
      <c r="F18" s="52">
        <v>8</v>
      </c>
      <c r="G18" s="28">
        <v>20</v>
      </c>
      <c r="H18" s="29">
        <v>28</v>
      </c>
      <c r="I18" s="30">
        <v>0.8</v>
      </c>
      <c r="L18" s="7">
        <v>23</v>
      </c>
      <c r="M18" s="8">
        <v>56</v>
      </c>
    </row>
    <row r="22" spans="3:13" ht="18.75" x14ac:dyDescent="0.3">
      <c r="G22" s="42" t="s">
        <v>21</v>
      </c>
      <c r="H22" s="43"/>
      <c r="I22" s="43"/>
    </row>
    <row r="23" spans="3:13" x14ac:dyDescent="0.25">
      <c r="G23" s="44"/>
      <c r="H23" s="13"/>
      <c r="I23" s="13"/>
    </row>
    <row r="24" spans="3:13" x14ac:dyDescent="0.25">
      <c r="G24" s="45" t="s">
        <v>22</v>
      </c>
      <c r="H24" s="13"/>
      <c r="I24" s="13"/>
    </row>
  </sheetData>
  <sheetProtection sheet="1" formatCells="0" formatColumns="0" formatRows="0" insertHyperlinks="0"/>
  <mergeCells count="1">
    <mergeCell ref="L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21"/>
  <sheetViews>
    <sheetView showGridLines="0" tabSelected="1" workbookViewId="0">
      <selection activeCell="C6" sqref="C6"/>
    </sheetView>
  </sheetViews>
  <sheetFormatPr defaultRowHeight="15" x14ac:dyDescent="0.25"/>
  <cols>
    <col min="1" max="1" width="9.140625" style="1"/>
    <col min="2" max="2" width="13.85546875" style="1" customWidth="1"/>
    <col min="3" max="3" width="30.7109375" style="1" customWidth="1"/>
    <col min="4" max="4" width="9.85546875" style="1" customWidth="1"/>
    <col min="5" max="5" width="9.5703125" style="1" customWidth="1"/>
    <col min="6" max="6" width="10.7109375" style="1" customWidth="1"/>
    <col min="7" max="7" width="6.5703125" style="1" customWidth="1"/>
    <col min="8" max="8" width="12.5703125" style="1" customWidth="1"/>
    <col min="9" max="10" width="15" style="1" customWidth="1"/>
    <col min="11" max="11" width="10.42578125" style="1" customWidth="1"/>
    <col min="12" max="16384" width="9.140625" style="1"/>
  </cols>
  <sheetData>
    <row r="2" spans="2:11" ht="18.75" x14ac:dyDescent="0.3">
      <c r="B2" s="10" t="s">
        <v>24</v>
      </c>
      <c r="C2" s="11"/>
      <c r="D2" s="11"/>
      <c r="E2" s="11"/>
    </row>
    <row r="3" spans="2:11" x14ac:dyDescent="0.25">
      <c r="B3" s="12" t="s">
        <v>110</v>
      </c>
      <c r="C3" s="13"/>
      <c r="D3" s="13"/>
      <c r="E3" s="13"/>
    </row>
    <row r="4" spans="2:11" x14ac:dyDescent="0.25">
      <c r="B4" s="53" t="s">
        <v>25</v>
      </c>
    </row>
    <row r="7" spans="2:11" ht="15.75" x14ac:dyDescent="0.25">
      <c r="B7" s="54" t="s">
        <v>26</v>
      </c>
      <c r="C7" s="55"/>
      <c r="D7" s="55"/>
      <c r="E7" s="55"/>
      <c r="F7" s="56"/>
      <c r="H7" s="54" t="s">
        <v>27</v>
      </c>
      <c r="I7" s="77"/>
    </row>
    <row r="8" spans="2:11" x14ac:dyDescent="0.25">
      <c r="B8" s="58" t="s">
        <v>28</v>
      </c>
      <c r="C8" s="60" t="s">
        <v>29</v>
      </c>
      <c r="D8" s="60" t="s">
        <v>30</v>
      </c>
      <c r="E8" s="61"/>
      <c r="F8" s="62" t="s">
        <v>31</v>
      </c>
      <c r="H8" s="151" t="s">
        <v>18</v>
      </c>
      <c r="I8" s="84"/>
    </row>
    <row r="9" spans="2:11" x14ac:dyDescent="0.25">
      <c r="B9" s="59"/>
      <c r="C9" s="63"/>
      <c r="D9" s="64" t="s">
        <v>32</v>
      </c>
      <c r="E9" s="64" t="s">
        <v>33</v>
      </c>
      <c r="F9" s="65"/>
      <c r="H9" s="82"/>
      <c r="I9" s="83" t="s">
        <v>34</v>
      </c>
    </row>
    <row r="10" spans="2:11" x14ac:dyDescent="0.25">
      <c r="B10" s="72" t="s">
        <v>8</v>
      </c>
      <c r="C10" s="66" t="s">
        <v>2</v>
      </c>
      <c r="D10" s="67">
        <v>10</v>
      </c>
      <c r="E10" s="68">
        <v>20</v>
      </c>
      <c r="F10" s="74">
        <v>15</v>
      </c>
      <c r="H10" s="78" t="s">
        <v>35</v>
      </c>
      <c r="I10" s="79">
        <f>1-I11</f>
        <v>0.84805013213230618</v>
      </c>
    </row>
    <row r="11" spans="2:11" x14ac:dyDescent="0.25">
      <c r="B11" s="73" t="s">
        <v>9</v>
      </c>
      <c r="C11" s="69" t="s">
        <v>3</v>
      </c>
      <c r="D11" s="70">
        <v>22</v>
      </c>
      <c r="E11" s="71">
        <v>28</v>
      </c>
      <c r="F11" s="75">
        <v>25</v>
      </c>
      <c r="H11" s="80" t="s">
        <v>36</v>
      </c>
      <c r="I11" s="81">
        <f>1/(1+EXP(-H119))</f>
        <v>0.15194986786769377</v>
      </c>
    </row>
    <row r="12" spans="2:11" x14ac:dyDescent="0.25">
      <c r="B12" s="163" t="s">
        <v>10</v>
      </c>
      <c r="C12" s="164" t="s">
        <v>4</v>
      </c>
      <c r="D12" s="165">
        <v>0.40000000000000008</v>
      </c>
      <c r="E12" s="166">
        <v>0.8</v>
      </c>
      <c r="F12" s="162">
        <v>0.60000000000000009</v>
      </c>
      <c r="H12" s="76"/>
      <c r="I12" s="76"/>
    </row>
    <row r="13" spans="2:11" x14ac:dyDescent="0.25">
      <c r="B13" s="53" t="s">
        <v>111</v>
      </c>
    </row>
    <row r="15" spans="2:11" x14ac:dyDescent="0.25"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2:11" x14ac:dyDescent="0.25">
      <c r="C16" s="161" t="s">
        <v>109</v>
      </c>
      <c r="D16" s="161"/>
      <c r="E16" s="161"/>
      <c r="F16" s="161"/>
      <c r="G16" s="161"/>
      <c r="H16" s="161"/>
    </row>
    <row r="17" spans="2:11" ht="5.0999999999999996" customHeight="1" x14ac:dyDescent="0.25"/>
    <row r="18" spans="2:11" ht="15.75" x14ac:dyDescent="0.25">
      <c r="C18" s="54" t="s">
        <v>18</v>
      </c>
      <c r="D18" s="55"/>
      <c r="E18" s="55"/>
      <c r="F18" s="55"/>
      <c r="G18" s="55"/>
      <c r="H18" s="55"/>
      <c r="I18" s="55"/>
      <c r="J18" s="55"/>
      <c r="K18" s="56"/>
    </row>
    <row r="19" spans="2:11" x14ac:dyDescent="0.25">
      <c r="C19" s="88" t="s">
        <v>107</v>
      </c>
      <c r="D19" s="89"/>
      <c r="E19" s="89"/>
      <c r="F19" s="89"/>
      <c r="G19" s="89"/>
      <c r="H19" s="89"/>
      <c r="I19" s="89"/>
      <c r="J19" s="89"/>
      <c r="K19" s="90"/>
    </row>
    <row r="20" spans="2:11" x14ac:dyDescent="0.25">
      <c r="C20" s="86"/>
      <c r="D20" s="85"/>
      <c r="E20" s="85"/>
      <c r="F20" s="85"/>
      <c r="G20" s="85"/>
      <c r="H20" s="85"/>
      <c r="I20" s="85"/>
      <c r="J20" s="85"/>
      <c r="K20" s="87"/>
    </row>
    <row r="21" spans="2:11" x14ac:dyDescent="0.25">
      <c r="B21" s="91" t="s">
        <v>28</v>
      </c>
      <c r="C21" s="92" t="s">
        <v>29</v>
      </c>
      <c r="D21" s="127" t="s">
        <v>37</v>
      </c>
      <c r="E21" s="127" t="s">
        <v>38</v>
      </c>
      <c r="F21" s="127" t="s">
        <v>39</v>
      </c>
      <c r="G21" s="127" t="s">
        <v>40</v>
      </c>
      <c r="H21" s="127" t="s">
        <v>41</v>
      </c>
      <c r="I21" s="127" t="s">
        <v>42</v>
      </c>
      <c r="J21" s="127" t="s">
        <v>43</v>
      </c>
      <c r="K21" s="128" t="s">
        <v>44</v>
      </c>
    </row>
    <row r="22" spans="2:11" x14ac:dyDescent="0.25">
      <c r="B22" s="93"/>
      <c r="C22" s="95" t="s">
        <v>45</v>
      </c>
      <c r="D22" s="96">
        <v>-1.7193891023401577</v>
      </c>
      <c r="E22" s="96">
        <v>0.12691546694550521</v>
      </c>
      <c r="F22" s="97">
        <v>-13.547514292158155</v>
      </c>
      <c r="G22" s="153">
        <v>8.1958790218465196E-42</v>
      </c>
      <c r="H22" s="96">
        <v>0.17917557242239507</v>
      </c>
      <c r="I22" s="96">
        <v>0.13971664849399335</v>
      </c>
      <c r="J22" s="154">
        <v>0.22977852746212377</v>
      </c>
      <c r="K22" s="120"/>
    </row>
    <row r="23" spans="2:11" x14ac:dyDescent="0.25">
      <c r="B23" s="94" t="s">
        <v>8</v>
      </c>
      <c r="C23" s="98" t="s">
        <v>46</v>
      </c>
      <c r="D23" s="99">
        <v>1.1622342854572134</v>
      </c>
      <c r="E23" s="99">
        <v>0.12807614419138166</v>
      </c>
      <c r="F23" s="99">
        <v>9.074557114403051</v>
      </c>
      <c r="G23" s="155">
        <v>1.1414074350459035E-19</v>
      </c>
      <c r="H23" s="99">
        <v>3.1970684657013972</v>
      </c>
      <c r="I23" s="99">
        <v>2.487329526304662</v>
      </c>
      <c r="J23" s="156">
        <v>4.1093255502690198</v>
      </c>
      <c r="K23" s="121">
        <v>1</v>
      </c>
    </row>
    <row r="24" spans="2:11" x14ac:dyDescent="0.25">
      <c r="B24" s="167" t="s">
        <v>9</v>
      </c>
      <c r="C24" s="100" t="s">
        <v>47</v>
      </c>
      <c r="D24" s="101">
        <v>0.24265016050679522</v>
      </c>
      <c r="E24" s="101">
        <v>0.10671802073036069</v>
      </c>
      <c r="F24" s="101">
        <v>2.2737505703923029</v>
      </c>
      <c r="G24" s="157">
        <v>2.2980987735715476E-2</v>
      </c>
      <c r="H24" s="101">
        <v>1.2746226327744381</v>
      </c>
      <c r="I24" s="101">
        <v>1.0340536735284442</v>
      </c>
      <c r="J24" s="158">
        <v>1.5711591163707133</v>
      </c>
      <c r="K24" s="121">
        <v>1</v>
      </c>
    </row>
    <row r="25" spans="2:11" x14ac:dyDescent="0.25">
      <c r="C25" s="114"/>
      <c r="D25" s="112"/>
      <c r="E25" s="112"/>
      <c r="F25" s="112"/>
      <c r="G25" s="112"/>
      <c r="H25" s="112"/>
      <c r="I25" s="112"/>
      <c r="J25" s="112"/>
      <c r="K25" s="122"/>
    </row>
    <row r="26" spans="2:11" x14ac:dyDescent="0.25">
      <c r="C26" s="114"/>
      <c r="D26" s="112"/>
      <c r="E26" s="112"/>
      <c r="F26" s="112"/>
      <c r="G26" s="112"/>
      <c r="H26" s="112"/>
      <c r="I26" s="112"/>
      <c r="J26" s="112"/>
      <c r="K26" s="122"/>
    </row>
    <row r="27" spans="2:11" x14ac:dyDescent="0.25">
      <c r="C27" s="115" t="s">
        <v>57</v>
      </c>
      <c r="D27" s="102">
        <v>-289.0507445284627</v>
      </c>
      <c r="E27" s="112"/>
      <c r="F27" s="112"/>
      <c r="G27" s="112"/>
      <c r="H27" s="112"/>
      <c r="I27" s="112"/>
      <c r="J27" s="112"/>
      <c r="K27" s="122"/>
    </row>
    <row r="28" spans="2:11" x14ac:dyDescent="0.25">
      <c r="C28" s="116" t="s">
        <v>58</v>
      </c>
      <c r="D28" s="103">
        <v>0.16455686706709927</v>
      </c>
      <c r="E28" s="112"/>
      <c r="F28" s="112"/>
      <c r="G28" s="112"/>
      <c r="H28" s="112"/>
      <c r="I28" s="112"/>
      <c r="J28" s="112"/>
      <c r="K28" s="122"/>
    </row>
    <row r="29" spans="2:11" x14ac:dyDescent="0.25">
      <c r="C29" s="116" t="s">
        <v>59</v>
      </c>
      <c r="D29" s="104">
        <v>584.1014890569254</v>
      </c>
      <c r="E29" s="112"/>
      <c r="F29" s="112"/>
      <c r="G29" s="112"/>
      <c r="H29" s="112"/>
      <c r="I29" s="112"/>
      <c r="J29" s="112"/>
      <c r="K29" s="122"/>
    </row>
    <row r="30" spans="2:11" x14ac:dyDescent="0.25">
      <c r="C30" s="116" t="s">
        <v>60</v>
      </c>
      <c r="D30" s="104">
        <v>597.83924269295574</v>
      </c>
      <c r="E30" s="112"/>
      <c r="F30" s="112"/>
      <c r="G30" s="112"/>
      <c r="H30" s="112"/>
      <c r="I30" s="112"/>
      <c r="J30" s="112"/>
      <c r="K30" s="122"/>
    </row>
    <row r="31" spans="2:11" x14ac:dyDescent="0.25">
      <c r="C31" s="116" t="s">
        <v>61</v>
      </c>
      <c r="D31" s="103">
        <v>0.3557984811206481</v>
      </c>
      <c r="E31" s="112"/>
      <c r="F31" s="112"/>
      <c r="G31" s="112"/>
      <c r="H31" s="112"/>
      <c r="I31" s="112"/>
      <c r="J31" s="112"/>
      <c r="K31" s="122"/>
    </row>
    <row r="32" spans="2:11" x14ac:dyDescent="0.25">
      <c r="C32" s="116" t="s">
        <v>62</v>
      </c>
      <c r="D32" s="104">
        <v>113.86839646651697</v>
      </c>
      <c r="E32" s="112"/>
      <c r="F32" s="112"/>
      <c r="G32" s="112"/>
      <c r="H32" s="112"/>
      <c r="I32" s="112"/>
      <c r="J32" s="112"/>
      <c r="K32" s="122"/>
    </row>
    <row r="33" spans="3:11" x14ac:dyDescent="0.25">
      <c r="C33" s="116" t="s">
        <v>63</v>
      </c>
      <c r="D33" s="105">
        <v>2</v>
      </c>
      <c r="E33" s="112"/>
      <c r="F33" s="112"/>
      <c r="G33" s="112"/>
      <c r="H33" s="112"/>
      <c r="I33" s="112"/>
      <c r="J33" s="112"/>
      <c r="K33" s="122"/>
    </row>
    <row r="34" spans="3:11" x14ac:dyDescent="0.25">
      <c r="C34" s="116" t="s">
        <v>64</v>
      </c>
      <c r="D34" s="106">
        <v>1.8784164190553653E-25</v>
      </c>
      <c r="E34" s="112"/>
      <c r="F34" s="112"/>
      <c r="G34" s="112"/>
      <c r="H34" s="112"/>
      <c r="I34" s="112"/>
      <c r="J34" s="112"/>
      <c r="K34" s="122"/>
    </row>
    <row r="35" spans="3:11" x14ac:dyDescent="0.25">
      <c r="C35" s="114"/>
      <c r="D35" s="112"/>
      <c r="E35" s="112"/>
      <c r="F35" s="112"/>
      <c r="G35" s="112"/>
      <c r="H35" s="112"/>
      <c r="I35" s="112"/>
      <c r="J35" s="112"/>
      <c r="K35" s="122"/>
    </row>
    <row r="36" spans="3:11" x14ac:dyDescent="0.25">
      <c r="C36" s="114"/>
      <c r="D36" s="112"/>
      <c r="E36" s="112"/>
      <c r="F36" s="112"/>
      <c r="G36" s="112"/>
      <c r="H36" s="112"/>
      <c r="I36" s="112"/>
      <c r="J36" s="112"/>
      <c r="K36" s="122"/>
    </row>
    <row r="37" spans="3:11" x14ac:dyDescent="0.25">
      <c r="C37" s="114"/>
      <c r="D37" s="112"/>
      <c r="E37" s="112"/>
      <c r="F37" s="112"/>
      <c r="G37" s="112"/>
      <c r="H37" s="112"/>
      <c r="I37" s="112"/>
      <c r="J37" s="112"/>
      <c r="K37" s="122"/>
    </row>
    <row r="38" spans="3:11" x14ac:dyDescent="0.25">
      <c r="C38" s="117" t="s">
        <v>65</v>
      </c>
      <c r="D38" s="112"/>
      <c r="E38" s="112"/>
      <c r="F38" s="112"/>
      <c r="G38" s="112"/>
      <c r="H38" s="112"/>
      <c r="I38" s="112"/>
      <c r="J38" s="112"/>
      <c r="K38" s="122"/>
    </row>
    <row r="39" spans="3:11" x14ac:dyDescent="0.25">
      <c r="C39" s="118"/>
      <c r="D39" s="107" t="s">
        <v>66</v>
      </c>
      <c r="E39" s="107" t="s">
        <v>67</v>
      </c>
      <c r="F39" s="108" t="s">
        <v>40</v>
      </c>
      <c r="G39" s="112"/>
      <c r="H39" s="112"/>
      <c r="I39" s="112"/>
      <c r="J39" s="112"/>
      <c r="K39" s="122"/>
    </row>
    <row r="40" spans="3:11" x14ac:dyDescent="0.25">
      <c r="C40" s="119" t="s">
        <v>68</v>
      </c>
      <c r="D40" s="159">
        <v>15.710324584857398</v>
      </c>
      <c r="E40" s="109">
        <v>1</v>
      </c>
      <c r="F40" s="160">
        <v>7.3820125621794957E-5</v>
      </c>
      <c r="G40" s="112"/>
      <c r="H40" s="112"/>
      <c r="I40" s="112"/>
      <c r="J40" s="112"/>
      <c r="K40" s="122"/>
    </row>
    <row r="41" spans="3:11" x14ac:dyDescent="0.25">
      <c r="C41" s="119" t="s">
        <v>69</v>
      </c>
      <c r="D41" s="159">
        <v>16.185296554579445</v>
      </c>
      <c r="E41" s="109">
        <v>1</v>
      </c>
      <c r="F41" s="160">
        <v>5.7438217949235856E-5</v>
      </c>
      <c r="G41" s="112"/>
      <c r="H41" s="112"/>
      <c r="I41" s="112"/>
      <c r="J41" s="112"/>
      <c r="K41" s="122"/>
    </row>
    <row r="42" spans="3:11" x14ac:dyDescent="0.25">
      <c r="C42" s="114"/>
      <c r="D42" s="112"/>
      <c r="E42" s="112"/>
      <c r="F42" s="112"/>
      <c r="G42" s="112"/>
      <c r="H42" s="112"/>
      <c r="I42" s="112"/>
      <c r="J42" s="112"/>
      <c r="K42" s="122"/>
    </row>
    <row r="43" spans="3:11" x14ac:dyDescent="0.25">
      <c r="C43" s="117" t="s">
        <v>70</v>
      </c>
      <c r="D43" s="112"/>
      <c r="E43" s="112"/>
      <c r="F43" s="112"/>
      <c r="G43" s="112"/>
      <c r="H43" s="112"/>
      <c r="I43" s="112"/>
      <c r="J43" s="112"/>
      <c r="K43" s="122"/>
    </row>
    <row r="44" spans="3:11" x14ac:dyDescent="0.25">
      <c r="C44" s="118"/>
      <c r="D44" s="107" t="s">
        <v>71</v>
      </c>
      <c r="E44" s="108" t="s">
        <v>72</v>
      </c>
      <c r="F44" s="113"/>
      <c r="G44" s="112"/>
      <c r="H44" s="112"/>
      <c r="I44" s="112"/>
      <c r="J44" s="112"/>
      <c r="K44" s="122"/>
    </row>
    <row r="45" spans="3:11" x14ac:dyDescent="0.25">
      <c r="C45" s="119" t="s">
        <v>73</v>
      </c>
      <c r="D45" s="109">
        <v>51657</v>
      </c>
      <c r="E45" s="110">
        <v>0.6578498293515358</v>
      </c>
      <c r="F45" s="112"/>
      <c r="G45" s="112"/>
      <c r="H45" s="112"/>
      <c r="I45" s="112"/>
      <c r="J45" s="112"/>
      <c r="K45" s="122"/>
    </row>
    <row r="46" spans="3:11" x14ac:dyDescent="0.25">
      <c r="C46" s="119" t="s">
        <v>74</v>
      </c>
      <c r="D46" s="109">
        <v>10661</v>
      </c>
      <c r="E46" s="110">
        <v>0.13576740869033671</v>
      </c>
      <c r="F46" s="112"/>
      <c r="G46" s="112"/>
      <c r="H46" s="112"/>
      <c r="I46" s="112"/>
      <c r="J46" s="112"/>
      <c r="K46" s="122"/>
    </row>
    <row r="47" spans="3:11" x14ac:dyDescent="0.25">
      <c r="C47" s="119" t="s">
        <v>75</v>
      </c>
      <c r="D47" s="109">
        <v>16206</v>
      </c>
      <c r="E47" s="110">
        <v>0.20638276195812746</v>
      </c>
      <c r="F47" s="112"/>
      <c r="G47" s="112"/>
      <c r="H47" s="112"/>
      <c r="I47" s="112"/>
      <c r="J47" s="112"/>
      <c r="K47" s="122"/>
    </row>
    <row r="48" spans="3:11" x14ac:dyDescent="0.25">
      <c r="C48" s="119" t="s">
        <v>76</v>
      </c>
      <c r="D48" s="109">
        <v>78524</v>
      </c>
      <c r="E48" s="110">
        <v>1</v>
      </c>
      <c r="F48" s="112"/>
      <c r="G48" s="112"/>
      <c r="H48" s="112"/>
      <c r="I48" s="112"/>
      <c r="J48" s="112"/>
      <c r="K48" s="122"/>
    </row>
    <row r="49" spans="3:11" x14ac:dyDescent="0.25">
      <c r="C49" s="114"/>
      <c r="D49" s="112"/>
      <c r="E49" s="112"/>
      <c r="F49" s="112"/>
      <c r="G49" s="112"/>
      <c r="H49" s="112"/>
      <c r="I49" s="112"/>
      <c r="J49" s="112"/>
      <c r="K49" s="122"/>
    </row>
    <row r="50" spans="3:11" x14ac:dyDescent="0.25">
      <c r="C50" s="117" t="s">
        <v>77</v>
      </c>
      <c r="D50" s="112"/>
      <c r="E50" s="112"/>
      <c r="F50" s="112"/>
      <c r="G50" s="112"/>
      <c r="H50" s="112"/>
      <c r="I50" s="112"/>
      <c r="J50" s="112"/>
      <c r="K50" s="122"/>
    </row>
    <row r="51" spans="3:11" x14ac:dyDescent="0.25">
      <c r="C51" s="118"/>
      <c r="D51" s="108" t="s">
        <v>78</v>
      </c>
      <c r="E51" s="113"/>
      <c r="F51" s="113"/>
      <c r="G51" s="112"/>
      <c r="H51" s="112"/>
      <c r="I51" s="112"/>
      <c r="J51" s="112"/>
      <c r="K51" s="122"/>
    </row>
    <row r="52" spans="3:11" x14ac:dyDescent="0.25">
      <c r="C52" s="119" t="s">
        <v>79</v>
      </c>
      <c r="D52" s="111">
        <v>0.52208242066119914</v>
      </c>
      <c r="E52" s="112"/>
      <c r="F52" s="112"/>
      <c r="G52" s="112"/>
      <c r="H52" s="112"/>
      <c r="I52" s="112"/>
      <c r="J52" s="112"/>
      <c r="K52" s="122"/>
    </row>
    <row r="53" spans="3:11" x14ac:dyDescent="0.25">
      <c r="C53" s="119" t="s">
        <v>80</v>
      </c>
      <c r="D53" s="111">
        <v>0.65785166404570106</v>
      </c>
      <c r="E53" s="112"/>
      <c r="F53" s="112"/>
      <c r="G53" s="112"/>
      <c r="H53" s="112"/>
      <c r="I53" s="112"/>
      <c r="J53" s="112"/>
      <c r="K53" s="122"/>
    </row>
    <row r="54" spans="3:11" x14ac:dyDescent="0.25">
      <c r="C54" s="123" t="s">
        <v>81</v>
      </c>
      <c r="D54" s="124">
        <v>0.158383557409983</v>
      </c>
      <c r="E54" s="125"/>
      <c r="F54" s="125"/>
      <c r="G54" s="125"/>
      <c r="H54" s="125"/>
      <c r="I54" s="125"/>
      <c r="J54" s="125"/>
      <c r="K54" s="126"/>
    </row>
    <row r="57" spans="3:11" ht="15.75" x14ac:dyDescent="0.25">
      <c r="C57" s="57" t="s">
        <v>82</v>
      </c>
      <c r="D57" s="129"/>
      <c r="E57" s="129"/>
      <c r="F57" s="129"/>
      <c r="G57" s="129"/>
      <c r="H57" s="129"/>
      <c r="I57" s="129"/>
      <c r="J57" s="129"/>
      <c r="K57" s="130"/>
    </row>
    <row r="58" spans="3:11" x14ac:dyDescent="0.25">
      <c r="C58" s="131"/>
      <c r="D58" s="132"/>
      <c r="E58" s="132"/>
      <c r="F58" s="132"/>
      <c r="G58" s="132"/>
      <c r="H58" s="132"/>
      <c r="I58" s="132"/>
      <c r="J58" s="132"/>
      <c r="K58" s="133"/>
    </row>
    <row r="59" spans="3:11" ht="18.75" x14ac:dyDescent="0.3">
      <c r="C59" s="134" t="s">
        <v>83</v>
      </c>
      <c r="D59" s="135"/>
      <c r="E59" s="135"/>
      <c r="F59" s="135"/>
      <c r="G59" s="135"/>
      <c r="H59" s="135"/>
      <c r="I59" s="135"/>
      <c r="J59" s="135"/>
      <c r="K59" s="136"/>
    </row>
    <row r="60" spans="3:11" x14ac:dyDescent="0.25">
      <c r="C60" s="137" t="s">
        <v>84</v>
      </c>
      <c r="D60" s="138"/>
      <c r="E60" s="138"/>
      <c r="F60" s="138"/>
      <c r="G60" s="138"/>
      <c r="H60" s="138"/>
      <c r="I60" s="138"/>
      <c r="J60" s="138"/>
      <c r="K60" s="139"/>
    </row>
    <row r="61" spans="3:11" x14ac:dyDescent="0.25">
      <c r="C61" s="140" t="s">
        <v>85</v>
      </c>
      <c r="D61" s="141"/>
      <c r="E61" s="141"/>
      <c r="F61" s="141"/>
      <c r="G61" s="141"/>
      <c r="H61" s="141"/>
      <c r="I61" s="141"/>
      <c r="J61" s="141"/>
      <c r="K61" s="142"/>
    </row>
    <row r="62" spans="3:11" x14ac:dyDescent="0.25">
      <c r="C62" s="131"/>
      <c r="D62" s="132"/>
      <c r="E62" s="132"/>
      <c r="F62" s="132"/>
      <c r="G62" s="132"/>
      <c r="H62" s="132"/>
      <c r="I62" s="132"/>
      <c r="J62" s="132"/>
      <c r="K62" s="133"/>
    </row>
    <row r="63" spans="3:11" ht="18.75" x14ac:dyDescent="0.3">
      <c r="C63" s="134" t="s">
        <v>86</v>
      </c>
      <c r="D63" s="135"/>
      <c r="E63" s="135"/>
      <c r="F63" s="135"/>
      <c r="G63" s="135"/>
      <c r="H63" s="135"/>
      <c r="I63" s="135"/>
      <c r="J63" s="135"/>
      <c r="K63" s="136"/>
    </row>
    <row r="64" spans="3:11" x14ac:dyDescent="0.25">
      <c r="C64" s="143" t="s">
        <v>87</v>
      </c>
      <c r="D64" s="144"/>
      <c r="E64" s="144"/>
      <c r="F64" s="144"/>
      <c r="G64" s="144"/>
      <c r="H64" s="144"/>
      <c r="I64" s="144"/>
      <c r="J64" s="144"/>
      <c r="K64" s="145"/>
    </row>
    <row r="65" spans="3:11" x14ac:dyDescent="0.25">
      <c r="C65" s="131"/>
      <c r="D65" s="132"/>
      <c r="E65" s="132"/>
      <c r="F65" s="132"/>
      <c r="G65" s="132"/>
      <c r="H65" s="132"/>
      <c r="I65" s="132"/>
      <c r="J65" s="132"/>
      <c r="K65" s="133"/>
    </row>
    <row r="66" spans="3:11" ht="18.75" x14ac:dyDescent="0.3">
      <c r="C66" s="134" t="s">
        <v>88</v>
      </c>
      <c r="D66" s="135"/>
      <c r="E66" s="135"/>
      <c r="F66" s="135"/>
      <c r="G66" s="135"/>
      <c r="H66" s="135"/>
      <c r="I66" s="135"/>
      <c r="J66" s="135"/>
      <c r="K66" s="136"/>
    </row>
    <row r="67" spans="3:11" x14ac:dyDescent="0.25">
      <c r="C67" s="143" t="s">
        <v>108</v>
      </c>
      <c r="D67" s="144"/>
      <c r="E67" s="144"/>
      <c r="F67" s="144"/>
      <c r="G67" s="144"/>
      <c r="H67" s="144"/>
      <c r="I67" s="144"/>
      <c r="J67" s="144"/>
      <c r="K67" s="145"/>
    </row>
    <row r="68" spans="3:11" x14ac:dyDescent="0.25">
      <c r="C68" s="131"/>
      <c r="D68" s="132"/>
      <c r="E68" s="132"/>
      <c r="F68" s="132"/>
      <c r="G68" s="132"/>
      <c r="H68" s="132"/>
      <c r="I68" s="132"/>
      <c r="J68" s="132"/>
      <c r="K68" s="133"/>
    </row>
    <row r="69" spans="3:11" ht="18.75" x14ac:dyDescent="0.3">
      <c r="C69" s="134" t="s">
        <v>89</v>
      </c>
      <c r="D69" s="135"/>
      <c r="E69" s="135"/>
      <c r="F69" s="135"/>
      <c r="G69" s="135"/>
      <c r="H69" s="135"/>
      <c r="I69" s="135"/>
      <c r="J69" s="135"/>
      <c r="K69" s="136"/>
    </row>
    <row r="70" spans="3:11" x14ac:dyDescent="0.25">
      <c r="C70" s="143" t="s">
        <v>90</v>
      </c>
      <c r="D70" s="144"/>
      <c r="E70" s="144"/>
      <c r="F70" s="144"/>
      <c r="G70" s="144"/>
      <c r="H70" s="144"/>
      <c r="I70" s="144"/>
      <c r="J70" s="144"/>
      <c r="K70" s="145"/>
    </row>
    <row r="71" spans="3:11" x14ac:dyDescent="0.25">
      <c r="C71" s="146" t="s">
        <v>91</v>
      </c>
      <c r="D71" s="147"/>
      <c r="E71" s="147"/>
      <c r="F71" s="147"/>
      <c r="G71" s="147"/>
      <c r="H71" s="147"/>
      <c r="I71" s="147"/>
      <c r="J71" s="147"/>
      <c r="K71" s="148"/>
    </row>
    <row r="72" spans="3:11" x14ac:dyDescent="0.25">
      <c r="C72" s="149"/>
      <c r="D72" s="11"/>
      <c r="E72" s="11"/>
      <c r="F72" s="11"/>
      <c r="G72" s="11"/>
      <c r="H72" s="11"/>
      <c r="I72" s="11"/>
      <c r="J72" s="11"/>
      <c r="K72" s="150"/>
    </row>
    <row r="103" spans="2:8" hidden="1" x14ac:dyDescent="0.25">
      <c r="B103" s="1" t="s">
        <v>92</v>
      </c>
    </row>
    <row r="104" spans="2:8" hidden="1" x14ac:dyDescent="0.25"/>
    <row r="105" spans="2:8" hidden="1" x14ac:dyDescent="0.25"/>
    <row r="106" spans="2:8" hidden="1" x14ac:dyDescent="0.25"/>
    <row r="107" spans="2:8" hidden="1" x14ac:dyDescent="0.25"/>
    <row r="108" spans="2:8" hidden="1" x14ac:dyDescent="0.25"/>
    <row r="109" spans="2:8" hidden="1" x14ac:dyDescent="0.25">
      <c r="B109" s="1" t="s">
        <v>27</v>
      </c>
    </row>
    <row r="110" spans="2:8" hidden="1" x14ac:dyDescent="0.25">
      <c r="B110" s="1" t="s">
        <v>93</v>
      </c>
      <c r="C110" s="1" t="s">
        <v>94</v>
      </c>
      <c r="D110" s="1" t="s">
        <v>28</v>
      </c>
      <c r="E110" s="1" t="s">
        <v>95</v>
      </c>
      <c r="F110" s="1" t="s">
        <v>96</v>
      </c>
      <c r="G110" s="1" t="s">
        <v>97</v>
      </c>
    </row>
    <row r="111" spans="2:8" hidden="1" x14ac:dyDescent="0.25">
      <c r="B111" s="1" t="s">
        <v>98</v>
      </c>
      <c r="C111" s="1">
        <v>0</v>
      </c>
      <c r="D111" s="2" t="s">
        <v>99</v>
      </c>
      <c r="E111" s="1" t="s">
        <v>45</v>
      </c>
      <c r="G111" s="1">
        <v>1</v>
      </c>
      <c r="H111" s="1">
        <v>-1.7193891023401577</v>
      </c>
    </row>
    <row r="112" spans="2:8" hidden="1" x14ac:dyDescent="0.25">
      <c r="B112" s="1" t="s">
        <v>100</v>
      </c>
      <c r="C112" s="1">
        <v>1</v>
      </c>
      <c r="D112" s="2" t="s">
        <v>8</v>
      </c>
      <c r="E112" s="1" t="s">
        <v>2</v>
      </c>
      <c r="F112" s="1">
        <f>F10</f>
        <v>15</v>
      </c>
      <c r="G112" s="1">
        <f>(F112-15)/5</f>
        <v>0</v>
      </c>
      <c r="H112" s="1">
        <f>IF(K23,1.16223428545721,0)</f>
        <v>1.1622342854572101</v>
      </c>
    </row>
    <row r="113" spans="2:8" hidden="1" x14ac:dyDescent="0.25">
      <c r="B113" s="1" t="s">
        <v>101</v>
      </c>
      <c r="C113" s="1">
        <v>2</v>
      </c>
      <c r="D113" s="2" t="s">
        <v>9</v>
      </c>
      <c r="E113" s="1" t="s">
        <v>3</v>
      </c>
      <c r="F113" s="1">
        <f>F11</f>
        <v>25</v>
      </c>
      <c r="G113" s="1">
        <f>(F113-25)/3</f>
        <v>0</v>
      </c>
      <c r="H113" s="1">
        <f>IF(K24,0.242650160506795,0)</f>
        <v>0.242650160506795</v>
      </c>
    </row>
    <row r="114" spans="2:8" hidden="1" x14ac:dyDescent="0.25">
      <c r="B114" s="1" t="s">
        <v>102</v>
      </c>
      <c r="C114" s="1">
        <v>-1</v>
      </c>
      <c r="D114" s="2" t="s">
        <v>10</v>
      </c>
      <c r="E114" s="1" t="s">
        <v>4</v>
      </c>
      <c r="F114" s="1">
        <f>F12</f>
        <v>0.60000000000000009</v>
      </c>
      <c r="G114" s="1">
        <f>(F114-0.6)/0.2</f>
        <v>5.5511151231257827E-16</v>
      </c>
      <c r="H114" s="1">
        <v>0</v>
      </c>
    </row>
    <row r="115" spans="2:8" hidden="1" x14ac:dyDescent="0.25">
      <c r="B115" s="1" t="s">
        <v>103</v>
      </c>
      <c r="C115" s="1">
        <v>-1</v>
      </c>
      <c r="D115" s="2" t="s">
        <v>49</v>
      </c>
      <c r="E115" s="1" t="s">
        <v>50</v>
      </c>
      <c r="G115" s="1">
        <f>G112*G113</f>
        <v>0</v>
      </c>
      <c r="H115" s="1">
        <v>0</v>
      </c>
    </row>
    <row r="116" spans="2:8" hidden="1" x14ac:dyDescent="0.25">
      <c r="B116" s="1" t="s">
        <v>104</v>
      </c>
      <c r="C116" s="1">
        <v>-1</v>
      </c>
      <c r="D116" s="2" t="s">
        <v>51</v>
      </c>
      <c r="E116" s="1" t="s">
        <v>52</v>
      </c>
      <c r="G116" s="1">
        <f>G112*G114</f>
        <v>0</v>
      </c>
      <c r="H116" s="1">
        <v>0</v>
      </c>
    </row>
    <row r="117" spans="2:8" hidden="1" x14ac:dyDescent="0.25">
      <c r="B117" s="1" t="s">
        <v>105</v>
      </c>
      <c r="C117" s="1">
        <v>-1</v>
      </c>
      <c r="D117" s="2" t="s">
        <v>53</v>
      </c>
      <c r="E117" s="1" t="s">
        <v>54</v>
      </c>
      <c r="G117" s="1">
        <f>G113*G114</f>
        <v>0</v>
      </c>
      <c r="H117" s="1">
        <v>0</v>
      </c>
    </row>
    <row r="118" spans="2:8" hidden="1" x14ac:dyDescent="0.25">
      <c r="B118" s="1" t="s">
        <v>106</v>
      </c>
      <c r="C118" s="1">
        <v>-1</v>
      </c>
      <c r="D118" s="2" t="s">
        <v>55</v>
      </c>
      <c r="E118" s="1" t="s">
        <v>56</v>
      </c>
      <c r="G118" s="1">
        <f>G112*G113*G114</f>
        <v>0</v>
      </c>
      <c r="H118" s="1">
        <v>0</v>
      </c>
    </row>
    <row r="119" spans="2:8" hidden="1" x14ac:dyDescent="0.25">
      <c r="H119" s="1">
        <f>SUMPRODUCT(G111:G118,H111:H118)</f>
        <v>-1.7193891023401577</v>
      </c>
    </row>
    <row r="120" spans="2:8" hidden="1" x14ac:dyDescent="0.25">
      <c r="H120" s="1">
        <v>1</v>
      </c>
    </row>
    <row r="121" spans="2:8" hidden="1" x14ac:dyDescent="0.25"/>
  </sheetData>
  <sheetProtection sheet="1" formatCells="0" formatColumns="0" formatRows="0" insertHyperlinks="0"/>
  <mergeCells count="17">
    <mergeCell ref="C67:K67"/>
    <mergeCell ref="C70:K70"/>
    <mergeCell ref="C71:K71"/>
    <mergeCell ref="C16:H16"/>
    <mergeCell ref="C18:K18"/>
    <mergeCell ref="C19:K20"/>
    <mergeCell ref="C57:K57"/>
    <mergeCell ref="C60:K60"/>
    <mergeCell ref="C61:K61"/>
    <mergeCell ref="C64:K64"/>
    <mergeCell ref="B7:F7"/>
    <mergeCell ref="B8:B9"/>
    <mergeCell ref="C8:C9"/>
    <mergeCell ref="D8:E8"/>
    <mergeCell ref="F8:F9"/>
    <mergeCell ref="H7:I7"/>
    <mergeCell ref="H8:I8"/>
  </mergeCells>
  <conditionalFormatting sqref="F10">
    <cfRule type="cellIs" dxfId="2" priority="1" stopIfTrue="1" operator="notBetween">
      <formula>$D$10</formula>
      <formula>$E$10</formula>
    </cfRule>
  </conditionalFormatting>
  <conditionalFormatting sqref="F11">
    <cfRule type="cellIs" dxfId="1" priority="2" stopIfTrue="1" operator="notBetween">
      <formula>$D$11</formula>
      <formula>$E$11</formula>
    </cfRule>
  </conditionalFormatting>
  <conditionalFormatting sqref="F12">
    <cfRule type="cellIs" dxfId="0" priority="3" stopIfTrue="1" operator="notBetween">
      <formula>$D$12</formula>
      <formula>$E$12</formula>
    </cfRule>
  </conditionalFormatting>
  <hyperlinks>
    <hyperlink ref="C16:H16" location="$C$57:$K$72" display="$C$57:$K$72"/>
    <hyperlink ref="H8" location="$C$18:$K$54" display="$C$18:$K$54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10</xdr:col>
                    <xdr:colOff>247650</xdr:colOff>
                    <xdr:row>22</xdr:row>
                    <xdr:rowOff>0</xdr:rowOff>
                  </from>
                  <to>
                    <xdr:col>10</xdr:col>
                    <xdr:colOff>542925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10</xdr:col>
                    <xdr:colOff>247650</xdr:colOff>
                    <xdr:row>23</xdr:row>
                    <xdr:rowOff>0</xdr:rowOff>
                  </from>
                  <to>
                    <xdr:col>10</xdr:col>
                    <xdr:colOff>542925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163"/>
  <sheetViews>
    <sheetView showGridLines="0" workbookViewId="0"/>
  </sheetViews>
  <sheetFormatPr defaultRowHeight="15" x14ac:dyDescent="0.25"/>
  <sheetData>
    <row r="2" spans="2:8" ht="18.75" x14ac:dyDescent="0.3">
      <c r="B2" s="174" t="s">
        <v>130</v>
      </c>
      <c r="C2" s="175"/>
      <c r="D2" s="175"/>
    </row>
    <row r="3" spans="2:8" x14ac:dyDescent="0.25">
      <c r="B3" s="176" t="s">
        <v>113</v>
      </c>
    </row>
    <row r="4" spans="2:8" x14ac:dyDescent="0.25">
      <c r="B4" s="176" t="s">
        <v>114</v>
      </c>
    </row>
    <row r="5" spans="2:8" x14ac:dyDescent="0.25">
      <c r="B5" s="176" t="s">
        <v>128</v>
      </c>
    </row>
    <row r="8" spans="2:8" ht="15.75" x14ac:dyDescent="0.25">
      <c r="B8" s="180" t="s">
        <v>129</v>
      </c>
      <c r="C8" s="181"/>
      <c r="D8" s="181"/>
      <c r="E8" s="181"/>
      <c r="F8" s="181"/>
      <c r="G8" s="181"/>
      <c r="H8" s="182"/>
    </row>
    <row r="122" spans="2:43" x14ac:dyDescent="0.25">
      <c r="C122">
        <v>10</v>
      </c>
      <c r="D122">
        <v>10.25</v>
      </c>
      <c r="E122">
        <v>10.5</v>
      </c>
      <c r="F122">
        <v>10.75</v>
      </c>
      <c r="G122">
        <v>11</v>
      </c>
      <c r="H122">
        <v>11.25</v>
      </c>
      <c r="I122">
        <v>11.5</v>
      </c>
      <c r="J122">
        <v>11.75</v>
      </c>
      <c r="K122">
        <v>12</v>
      </c>
      <c r="L122">
        <v>12.25</v>
      </c>
      <c r="M122">
        <v>12.5</v>
      </c>
      <c r="N122">
        <v>12.75</v>
      </c>
      <c r="O122">
        <v>13</v>
      </c>
      <c r="P122">
        <v>13.25</v>
      </c>
      <c r="Q122">
        <v>13.5</v>
      </c>
      <c r="R122">
        <v>13.75</v>
      </c>
      <c r="S122">
        <v>14</v>
      </c>
      <c r="T122">
        <v>14.25</v>
      </c>
      <c r="U122">
        <v>14.5</v>
      </c>
      <c r="V122">
        <v>14.75</v>
      </c>
      <c r="W122">
        <v>15</v>
      </c>
      <c r="X122">
        <v>15.25</v>
      </c>
      <c r="Y122">
        <v>15.5</v>
      </c>
      <c r="Z122">
        <v>15.75</v>
      </c>
      <c r="AA122">
        <v>16</v>
      </c>
      <c r="AB122">
        <v>16.25</v>
      </c>
      <c r="AC122">
        <v>16.5</v>
      </c>
      <c r="AD122">
        <v>16.75</v>
      </c>
      <c r="AE122">
        <v>17</v>
      </c>
      <c r="AF122">
        <v>17.25</v>
      </c>
      <c r="AG122">
        <v>17.5</v>
      </c>
      <c r="AH122">
        <v>17.75</v>
      </c>
      <c r="AI122">
        <v>18</v>
      </c>
      <c r="AJ122">
        <v>18.25</v>
      </c>
      <c r="AK122">
        <v>18.5</v>
      </c>
      <c r="AL122">
        <v>18.75</v>
      </c>
      <c r="AM122">
        <v>19</v>
      </c>
      <c r="AN122">
        <v>19.25</v>
      </c>
      <c r="AO122">
        <v>19.5</v>
      </c>
      <c r="AP122">
        <v>19.75</v>
      </c>
      <c r="AQ122">
        <v>20</v>
      </c>
    </row>
    <row r="123" spans="2:43" x14ac:dyDescent="0.25">
      <c r="B123">
        <v>22</v>
      </c>
      <c r="C123">
        <v>4.2117025541827412E-2</v>
      </c>
      <c r="D123">
        <v>4.4524827099806347E-2</v>
      </c>
      <c r="E123">
        <v>4.7063517774013755E-2</v>
      </c>
      <c r="F123">
        <v>4.9739422767954851E-2</v>
      </c>
      <c r="G123">
        <v>5.2559080996918667E-2</v>
      </c>
      <c r="H123">
        <v>5.5529241178948724E-2</v>
      </c>
      <c r="I123">
        <v>5.8656856232281188E-2</v>
      </c>
      <c r="J123">
        <v>6.1949075791231094E-2</v>
      </c>
      <c r="K123">
        <v>6.5413236643697123E-2</v>
      </c>
      <c r="L123">
        <v>6.9056850885939033E-2</v>
      </c>
      <c r="M123">
        <v>7.2887591584459371E-2</v>
      </c>
      <c r="N123">
        <v>7.6913275731146286E-2</v>
      </c>
      <c r="O123">
        <v>8.1141844276802683E-2</v>
      </c>
      <c r="P123">
        <v>8.5581339030353004E-2</v>
      </c>
      <c r="Q123">
        <v>9.0239876216970216E-2</v>
      </c>
      <c r="R123">
        <v>9.5125616498732316E-2</v>
      </c>
      <c r="S123">
        <v>0.10024673127685084</v>
      </c>
      <c r="T123">
        <v>0.10561136511568424</v>
      </c>
      <c r="U123">
        <v>0.11122759415630722</v>
      </c>
      <c r="V123">
        <v>0.1171033804219918</v>
      </c>
      <c r="W123">
        <v>0.12324652196013414</v>
      </c>
      <c r="X123">
        <v>0.12966459881542508</v>
      </c>
      <c r="Y123">
        <v>0.13636491488776345</v>
      </c>
      <c r="Z123">
        <v>0.14335443579575621</v>
      </c>
      <c r="AA123">
        <v>0.15063972294261377</v>
      </c>
      <c r="AB123">
        <v>0.15822686406556563</v>
      </c>
      <c r="AC123">
        <v>0.1661214006420203</v>
      </c>
      <c r="AD123">
        <v>0.17432825262464816</v>
      </c>
      <c r="AE123">
        <v>0.18285164108207688</v>
      </c>
      <c r="AF123">
        <v>0.1916950094302233</v>
      </c>
      <c r="AG123">
        <v>0.20086094404928409</v>
      </c>
      <c r="AH123">
        <v>0.2103510951904593</v>
      </c>
      <c r="AI123">
        <v>0.22016609918154431</v>
      </c>
      <c r="AJ123">
        <v>0.23030550303817149</v>
      </c>
      <c r="AK123">
        <v>0.24076769267394649</v>
      </c>
      <c r="AL123">
        <v>0.25154982597400577</v>
      </c>
      <c r="AM123">
        <v>0.2626477720485082</v>
      </c>
      <c r="AN123">
        <v>0.27405605801118188</v>
      </c>
      <c r="AO123">
        <v>0.28576782462940115</v>
      </c>
      <c r="AP123">
        <v>0.29777479216289976</v>
      </c>
      <c r="AQ123">
        <v>0.31006723764528221</v>
      </c>
    </row>
    <row r="124" spans="2:43" x14ac:dyDescent="0.25">
      <c r="B124">
        <v>22.15</v>
      </c>
      <c r="C124">
        <v>4.2609217740129511E-2</v>
      </c>
      <c r="D124">
        <v>4.504383440444424E-2</v>
      </c>
      <c r="E124">
        <v>4.761064296415015E-2</v>
      </c>
      <c r="F124">
        <v>5.0316013486863202E-2</v>
      </c>
      <c r="G124">
        <v>5.3166529066794567E-2</v>
      </c>
      <c r="H124">
        <v>5.6168981577207205E-2</v>
      </c>
      <c r="I124">
        <v>5.9330365690864188E-2</v>
      </c>
      <c r="J124">
        <v>6.2657870978521629E-2</v>
      </c>
      <c r="K124">
        <v>6.6158871886947523E-2</v>
      </c>
      <c r="L124">
        <v>6.9840915390751254E-2</v>
      </c>
      <c r="M124">
        <v>7.3711706106894481E-2</v>
      </c>
      <c r="N124">
        <v>7.7779088657589382E-2</v>
      </c>
      <c r="O124">
        <v>8.2051027066877794E-2</v>
      </c>
      <c r="P124">
        <v>8.653558097909303E-2</v>
      </c>
      <c r="Q124">
        <v>9.1240878494224201E-2</v>
      </c>
      <c r="R124">
        <v>9.6175085426574422E-2</v>
      </c>
      <c r="S124">
        <v>0.10134637080967947</v>
      </c>
      <c r="T124">
        <v>0.10676286849290346</v>
      </c>
      <c r="U124">
        <v>0.11243263470410364</v>
      </c>
      <c r="V124">
        <v>0.11836360148887999</v>
      </c>
      <c r="W124">
        <v>0.12456352598075723</v>
      </c>
      <c r="X124">
        <v>0.13103993550864496</v>
      </c>
      <c r="Y124">
        <v>0.13780006860841976</v>
      </c>
      <c r="Z124">
        <v>0.14485081207462522</v>
      </c>
      <c r="AA124">
        <v>0.15219863426602634</v>
      </c>
      <c r="AB124">
        <v>0.1598495149647545</v>
      </c>
      <c r="AC124">
        <v>0.16780887218239726</v>
      </c>
      <c r="AD124">
        <v>0.17608148640662427</v>
      </c>
      <c r="AE124">
        <v>0.18467142288740546</v>
      </c>
      <c r="AF124">
        <v>0.19358195267075434</v>
      </c>
      <c r="AG124">
        <v>0.20281547319795942</v>
      </c>
      <c r="AH124">
        <v>0.21237342939675047</v>
      </c>
      <c r="AI124">
        <v>0.22225623629465477</v>
      </c>
      <c r="AJ124">
        <v>0.23246320428043132</v>
      </c>
      <c r="AK124">
        <v>0.24299246822309858</v>
      </c>
      <c r="AL124">
        <v>0.25384092172566813</v>
      </c>
      <c r="AM124">
        <v>0.26500415783813425</v>
      </c>
      <c r="AN124">
        <v>0.27647641757749647</v>
      </c>
      <c r="AO124">
        <v>0.28825054759780189</v>
      </c>
      <c r="AP124">
        <v>0.3003179683170259</v>
      </c>
      <c r="AQ124">
        <v>0.31266865373736952</v>
      </c>
    </row>
    <row r="125" spans="2:43" x14ac:dyDescent="0.25">
      <c r="B125">
        <v>22.3</v>
      </c>
      <c r="C125">
        <v>4.31069029953677E-2</v>
      </c>
      <c r="D125">
        <v>4.5568603030342492E-2</v>
      </c>
      <c r="E125">
        <v>4.8163807147726473E-2</v>
      </c>
      <c r="F125">
        <v>5.0898930162326689E-2</v>
      </c>
      <c r="G125">
        <v>5.3780599162758534E-2</v>
      </c>
      <c r="H125">
        <v>5.6815648917523914E-2</v>
      </c>
      <c r="I125">
        <v>6.0011115510186779E-2</v>
      </c>
      <c r="J125">
        <v>6.3374228011814748E-2</v>
      </c>
      <c r="K125">
        <v>6.6912397990539121E-2</v>
      </c>
      <c r="L125">
        <v>7.0633206651225675E-2</v>
      </c>
      <c r="M125">
        <v>7.4544389393264548E-2</v>
      </c>
      <c r="N125">
        <v>7.8653817571853302E-2</v>
      </c>
      <c r="O125">
        <v>8.2969477248380955E-2</v>
      </c>
      <c r="P125">
        <v>8.7499444719193797E-2</v>
      </c>
      <c r="Q125">
        <v>9.2251858619740001E-2</v>
      </c>
      <c r="R125">
        <v>9.7234888413492565E-2</v>
      </c>
      <c r="S125">
        <v>0.1024566990927971</v>
      </c>
      <c r="T125">
        <v>0.10792541194255005</v>
      </c>
      <c r="U125">
        <v>0.1136490612480314</v>
      </c>
      <c r="V125">
        <v>0.1196355468659049</v>
      </c>
      <c r="W125">
        <v>0.12589258262290159</v>
      </c>
      <c r="X125">
        <v>0.13242764056045372</v>
      </c>
      <c r="Y125">
        <v>0.13924789110584304</v>
      </c>
      <c r="Z125">
        <v>0.1463601393213885</v>
      </c>
      <c r="AA125">
        <v>0.15377075746269847</v>
      </c>
      <c r="AB125">
        <v>0.16148561416466711</v>
      </c>
      <c r="AC125">
        <v>0.16951000066899155</v>
      </c>
      <c r="AD125">
        <v>0.17784855460843993</v>
      </c>
      <c r="AE125">
        <v>0.18650518196944646</v>
      </c>
      <c r="AF125">
        <v>0.19548297796392552</v>
      </c>
      <c r="AG125">
        <v>0.20478414765114197</v>
      </c>
      <c r="AH125">
        <v>0.21440992725825578</v>
      </c>
      <c r="AI125">
        <v>0.22436050725056131</v>
      </c>
      <c r="AJ125">
        <v>0.23463495829588937</v>
      </c>
      <c r="AK125">
        <v>0.24523116134826486</v>
      </c>
      <c r="AL125">
        <v>0.25614574313963656</v>
      </c>
      <c r="AM125">
        <v>0.2673740184112095</v>
      </c>
      <c r="AN125">
        <v>0.2789099402335915</v>
      </c>
      <c r="AO125">
        <v>0.29074605975388246</v>
      </c>
      <c r="AP125">
        <v>0.30287349666474872</v>
      </c>
      <c r="AQ125">
        <v>0.31528192161290741</v>
      </c>
    </row>
    <row r="126" spans="2:43" x14ac:dyDescent="0.25">
      <c r="B126">
        <v>22.45</v>
      </c>
      <c r="C126">
        <v>4.361013653483143E-2</v>
      </c>
      <c r="D126">
        <v>4.6099190175535959E-2</v>
      </c>
      <c r="E126">
        <v>4.8723069474323352E-2</v>
      </c>
      <c r="F126">
        <v>5.1488233862786718E-2</v>
      </c>
      <c r="G126">
        <v>5.4401354224336763E-2</v>
      </c>
      <c r="H126">
        <v>5.7469307945946901E-2</v>
      </c>
      <c r="I126">
        <v>6.0699172159690611E-2</v>
      </c>
      <c r="J126">
        <v>6.4098214980402524E-2</v>
      </c>
      <c r="K126">
        <v>6.767388453774989E-2</v>
      </c>
      <c r="L126">
        <v>7.1433795594496169E-2</v>
      </c>
      <c r="M126">
        <v>7.5385713538204543E-2</v>
      </c>
      <c r="N126">
        <v>7.9537535531549047E-2</v>
      </c>
      <c r="O126">
        <v>8.3897268607304218E-2</v>
      </c>
      <c r="P126">
        <v>8.8473004498550209E-2</v>
      </c>
      <c r="Q126">
        <v>9.3272891003270977E-2</v>
      </c>
      <c r="R126">
        <v>9.830509969598672E-2</v>
      </c>
      <c r="S126">
        <v>0.10357778981800862</v>
      </c>
      <c r="T126">
        <v>0.10909906820300173</v>
      </c>
      <c r="U126">
        <v>0.11487694512642781</v>
      </c>
      <c r="V126">
        <v>0.12091928600672122</v>
      </c>
      <c r="W126">
        <v>0.12723375893324027</v>
      </c>
      <c r="X126">
        <v>0.13382777805155596</v>
      </c>
      <c r="Y126">
        <v>0.14070844290074225</v>
      </c>
      <c r="Z126">
        <v>0.14788247387009246</v>
      </c>
      <c r="AA126">
        <v>0.15535614402393411</v>
      </c>
      <c r="AB126">
        <v>0.16313520763249098</v>
      </c>
      <c r="AC126">
        <v>0.17122482584326773</v>
      </c>
      <c r="AD126">
        <v>0.17962949003004405</v>
      </c>
      <c r="AE126">
        <v>0.18835294346370274</v>
      </c>
      <c r="AF126">
        <v>0.19739810205877228</v>
      </c>
      <c r="AG126">
        <v>0.20676697505930422</v>
      </c>
      <c r="AH126">
        <v>0.21646058663463991</v>
      </c>
      <c r="AI126">
        <v>0.22647889945646194</v>
      </c>
      <c r="AJ126">
        <v>0.23682074141962431</v>
      </c>
      <c r="AK126">
        <v>0.24748373674669047</v>
      </c>
      <c r="AL126">
        <v>0.25846424277578522</v>
      </c>
      <c r="AM126">
        <v>0.26975729376918134</v>
      </c>
      <c r="AN126">
        <v>0.28135655309200847</v>
      </c>
      <c r="AO126">
        <v>0.29325427509295882</v>
      </c>
      <c r="AP126">
        <v>0.30544127796874759</v>
      </c>
      <c r="AQ126">
        <v>0.31790692880901844</v>
      </c>
    </row>
    <row r="127" spans="2:43" x14ac:dyDescent="0.25">
      <c r="B127">
        <v>22.6</v>
      </c>
      <c r="C127">
        <v>4.4118973998234043E-2</v>
      </c>
      <c r="D127">
        <v>4.6635653447512804E-2</v>
      </c>
      <c r="E127">
        <v>4.9288489497316651E-2</v>
      </c>
      <c r="F127">
        <v>5.2083986051806863E-2</v>
      </c>
      <c r="G127">
        <v>5.5028857574142762E-2</v>
      </c>
      <c r="H127">
        <v>5.8130023775850088E-2</v>
      </c>
      <c r="I127">
        <v>6.1394602456274469E-2</v>
      </c>
      <c r="J127">
        <v>6.4829900296664203E-2</v>
      </c>
      <c r="K127">
        <v>6.8443401405670332E-2</v>
      </c>
      <c r="L127">
        <v>7.2242753406921101E-2</v>
      </c>
      <c r="M127">
        <v>7.6235750855264323E-2</v>
      </c>
      <c r="N127">
        <v>8.0430315766769497E-2</v>
      </c>
      <c r="O127">
        <v>8.4834475049178154E-2</v>
      </c>
      <c r="P127">
        <v>8.945633462477813E-2</v>
      </c>
      <c r="Q127">
        <v>9.430405004726948E-2</v>
      </c>
      <c r="R127">
        <v>9.9385793428744137E-2</v>
      </c>
      <c r="S127">
        <v>0.10470971651307731</v>
      </c>
      <c r="T127">
        <v>0.11028390975849184</v>
      </c>
      <c r="U127">
        <v>0.11611635732543968</v>
      </c>
      <c r="V127">
        <v>0.12221488790683556</v>
      </c>
      <c r="W127">
        <v>0.12858712138657921</v>
      </c>
      <c r="X127">
        <v>0.13524041136959489</v>
      </c>
      <c r="Y127">
        <v>0.14218178369253132</v>
      </c>
      <c r="Z127">
        <v>0.14941787109881863</v>
      </c>
      <c r="AA127">
        <v>0.15695484434475099</v>
      </c>
      <c r="AB127">
        <v>0.16479834009413113</v>
      </c>
      <c r="AC127">
        <v>0.17295338605691754</v>
      </c>
      <c r="AD127">
        <v>0.18142432393101673</v>
      </c>
      <c r="AE127">
        <v>0.19021473081420415</v>
      </c>
      <c r="AF127">
        <v>0.1993273398630494</v>
      </c>
      <c r="AG127">
        <v>0.20876396108512651</v>
      </c>
      <c r="AH127">
        <v>0.21852540325673719</v>
      </c>
      <c r="AI127">
        <v>0.22861139805749378</v>
      </c>
      <c r="AJ127">
        <v>0.23902052760168588</v>
      </c>
      <c r="AK127">
        <v>0.24975015662042227</v>
      </c>
      <c r="AL127">
        <v>0.2607963706039928</v>
      </c>
      <c r="AM127">
        <v>0.27215392124662824</v>
      </c>
      <c r="AN127">
        <v>0.28381618054194124</v>
      </c>
      <c r="AO127">
        <v>0.29577510485323977</v>
      </c>
      <c r="AP127">
        <v>0.30802121022566242</v>
      </c>
      <c r="AQ127">
        <v>0.32054356011450169</v>
      </c>
    </row>
    <row r="128" spans="2:43" x14ac:dyDescent="0.25">
      <c r="B128">
        <v>22.75</v>
      </c>
      <c r="C128">
        <v>4.4633471437299087E-2</v>
      </c>
      <c r="D128">
        <v>4.7178050862265807E-2</v>
      </c>
      <c r="E128">
        <v>4.9860127172326976E-2</v>
      </c>
      <c r="F128">
        <v>5.2686248585849804E-2</v>
      </c>
      <c r="G128">
        <v>5.5663172914906967E-2</v>
      </c>
      <c r="H128">
        <v>5.8797861884137312E-2</v>
      </c>
      <c r="I128">
        <v>6.2097473559591436E-2</v>
      </c>
      <c r="J128">
        <v>6.5569352690372867E-2</v>
      </c>
      <c r="K128">
        <v>6.9221018758434671E-2</v>
      </c>
      <c r="L128">
        <v>7.3060151526153638E-2</v>
      </c>
      <c r="M128">
        <v>7.7094573867733315E-2</v>
      </c>
      <c r="N128">
        <v>8.1332231669586183E-2</v>
      </c>
      <c r="O128">
        <v>8.5781170587162489E-2</v>
      </c>
      <c r="P128">
        <v>9.0449509451826865E-2</v>
      </c>
      <c r="Q128">
        <v>9.534541013195745E-2</v>
      </c>
      <c r="R128">
        <v>0.10047704366811545</v>
      </c>
      <c r="S128">
        <v>0.10585255252356693</v>
      </c>
      <c r="T128">
        <v>0.11148000881929593</v>
      </c>
      <c r="U128">
        <v>0.11736736845755141</v>
      </c>
      <c r="V128">
        <v>0.12352242108049756</v>
      </c>
      <c r="W128">
        <v>0.12995273586115985</v>
      </c>
      <c r="X128">
        <v>0.1366656031829436</v>
      </c>
      <c r="Y128">
        <v>0.1436679723317211</v>
      </c>
      <c r="Z128">
        <v>0.15096638540082477</v>
      </c>
      <c r="AA128">
        <v>0.15856690769395815</v>
      </c>
      <c r="AB128">
        <v>0.166475055003454</v>
      </c>
      <c r="AC128">
        <v>0.1746957182405425</v>
      </c>
      <c r="AD128">
        <v>0.18323308599900648</v>
      </c>
      <c r="AE128">
        <v>0.1920905657420601</v>
      </c>
      <c r="AF128">
        <v>0.20127070441230033</v>
      </c>
      <c r="AG128">
        <v>0.21077510937352337</v>
      </c>
      <c r="AH128">
        <v>0.22060437069801159</v>
      </c>
      <c r="AI128">
        <v>0.23075798591012939</v>
      </c>
      <c r="AJ128">
        <v>0.24123428838295072</v>
      </c>
      <c r="AK128">
        <v>0.25203038065516192</v>
      </c>
      <c r="AL128">
        <v>0.26314207398652806</v>
      </c>
      <c r="AM128">
        <v>0.2745638354977033</v>
      </c>
      <c r="AN128">
        <v>0.28628874424023742</v>
      </c>
      <c r="AO128">
        <v>0.29830845751184581</v>
      </c>
      <c r="AP128">
        <v>0.31061318866753618</v>
      </c>
      <c r="AQ128">
        <v>0.32319169757703803</v>
      </c>
    </row>
    <row r="129" spans="2:43" x14ac:dyDescent="0.25">
      <c r="B129">
        <v>22.9</v>
      </c>
      <c r="C129">
        <v>4.5153685315240222E-2</v>
      </c>
      <c r="D129">
        <v>4.7726440843223597E-2</v>
      </c>
      <c r="E129">
        <v>5.0438042855534743E-2</v>
      </c>
      <c r="F129">
        <v>5.3295083711904521E-2</v>
      </c>
      <c r="G129">
        <v>5.630436432634052E-2</v>
      </c>
      <c r="H129">
        <v>5.9472888107263686E-2</v>
      </c>
      <c r="I129">
        <v>6.2807852967146097E-2</v>
      </c>
      <c r="J129">
        <v>6.6316641202784729E-2</v>
      </c>
      <c r="K129">
        <v>7.0006807040216792E-2</v>
      </c>
      <c r="L129">
        <v>7.3886061632958938E-2</v>
      </c>
      <c r="M129">
        <v>7.7962255299194497E-2</v>
      </c>
      <c r="N129">
        <v>8.2243356783258725E-2</v>
      </c>
      <c r="O129">
        <v>8.6737429329833859E-2</v>
      </c>
      <c r="P129">
        <v>9.1452603366274629E-2</v>
      </c>
      <c r="Q129">
        <v>9.6397045600068093E-2</v>
      </c>
      <c r="R129">
        <v>0.10157892435525237</v>
      </c>
      <c r="S129">
        <v>0.10700637099434027</v>
      </c>
      <c r="T129">
        <v>0.11268743730157173</v>
      </c>
      <c r="U129">
        <v>0.11863004873976991</v>
      </c>
      <c r="V129">
        <v>0.12484195353725505</v>
      </c>
      <c r="W129">
        <v>0.13133066761363846</v>
      </c>
      <c r="X129">
        <v>0.13810341541419419</v>
      </c>
      <c r="Y129">
        <v>0.1451670667920367</v>
      </c>
      <c r="Z129">
        <v>0.152528070155447</v>
      </c>
      <c r="AA129">
        <v>0.16019238218403919</v>
      </c>
      <c r="AB129">
        <v>0.16816539451139037</v>
      </c>
      <c r="AC129">
        <v>0.17645185787225781</v>
      </c>
      <c r="AD129">
        <v>0.18505580431816099</v>
      </c>
      <c r="AE129">
        <v>0.19398046821408563</v>
      </c>
      <c r="AF129">
        <v>0.20322820683908871</v>
      </c>
      <c r="AG129">
        <v>0.21280042152192916</v>
      </c>
      <c r="AH129">
        <v>0.22269748034637732</v>
      </c>
      <c r="AI129">
        <v>0.2329186435560415</v>
      </c>
      <c r="AJ129">
        <v>0.24346199287156067</v>
      </c>
      <c r="AK129">
        <v>0.25432436599981234</v>
      </c>
      <c r="AL129">
        <v>0.26550129766124131</v>
      </c>
      <c r="AM129">
        <v>0.27698696848348991</v>
      </c>
      <c r="AN129">
        <v>0.28877416310341086</v>
      </c>
      <c r="AO129">
        <v>0.30085423878192952</v>
      </c>
      <c r="AP129">
        <v>0.31321710576443618</v>
      </c>
      <c r="AQ129">
        <v>0.32585122051163351</v>
      </c>
    </row>
    <row r="130" spans="2:43" x14ac:dyDescent="0.25">
      <c r="B130">
        <v>23.05</v>
      </c>
      <c r="C130">
        <v>4.567967250613203E-2</v>
      </c>
      <c r="D130">
        <v>4.8280882220059114E-2</v>
      </c>
      <c r="E130">
        <v>5.1022297301857832E-2</v>
      </c>
      <c r="F130">
        <v>5.3910554064960488E-2</v>
      </c>
      <c r="G130">
        <v>5.6952496261829882E-2</v>
      </c>
      <c r="H130">
        <v>6.015516863707112E-2</v>
      </c>
      <c r="I130">
        <v>6.3525808509188653E-2</v>
      </c>
      <c r="J130">
        <v>6.7071835180507217E-2</v>
      </c>
      <c r="K130">
        <v>7.0800836967987182E-2</v>
      </c>
      <c r="L130">
        <v>7.4720555642774522E-2</v>
      </c>
      <c r="M130">
        <v>7.8838868063804621E-2</v>
      </c>
      <c r="N130">
        <v>8.316376479115388E-2</v>
      </c>
      <c r="O130">
        <v>8.7703325468667742E-2</v>
      </c>
      <c r="P130">
        <v>9.2465690773304646E-2</v>
      </c>
      <c r="Q130">
        <v>9.7459030741256628E-2</v>
      </c>
      <c r="R130">
        <v>0.10269150929890565</v>
      </c>
      <c r="S130">
        <v>0.10817124485071138</v>
      </c>
      <c r="T130">
        <v>0.11390626680685259</v>
      </c>
      <c r="U130">
        <v>0.11990446797146502</v>
      </c>
      <c r="V130">
        <v>0.12617355275817449</v>
      </c>
      <c r="W130">
        <v>0.13272098125374637</v>
      </c>
      <c r="X130">
        <v>0.13955390921334893</v>
      </c>
      <c r="Y130">
        <v>0.14667912414226708</v>
      </c>
      <c r="Z130">
        <v>0.15410297769877185</v>
      </c>
      <c r="AA130">
        <v>0.16183131474085177</v>
      </c>
      <c r="AB130">
        <v>0.169869399434909</v>
      </c>
      <c r="AC130">
        <v>0.17822183894623161</v>
      </c>
      <c r="AD130">
        <v>0.18689250533756635</v>
      </c>
      <c r="AE130">
        <v>0.19588445641151819</v>
      </c>
      <c r="AF130">
        <v>0.20519985634241159</v>
      </c>
      <c r="AG130">
        <v>0.21483989705086307</v>
      </c>
      <c r="AH130">
        <v>0.22480472137640456</v>
      </c>
      <c r="AI130">
        <v>0.23509334919646224</v>
      </c>
      <c r="AJ130">
        <v>0.24570360771996413</v>
      </c>
      <c r="AK130">
        <v>0.25663206724674142</v>
      </c>
      <c r="AL130">
        <v>0.26787398372558158</v>
      </c>
      <c r="AM130">
        <v>0.27942324946028957</v>
      </c>
      <c r="AN130">
        <v>0.29127235330068491</v>
      </c>
      <c r="AO130">
        <v>0.30341235161091334</v>
      </c>
      <c r="AP130">
        <v>0.31583285122826638</v>
      </c>
      <c r="AQ130">
        <v>0.32852200551031097</v>
      </c>
    </row>
    <row r="131" spans="2:43" x14ac:dyDescent="0.25">
      <c r="B131">
        <v>23.2</v>
      </c>
      <c r="C131">
        <v>4.6211490294168711E-2</v>
      </c>
      <c r="D131">
        <v>4.8841434227371971E-2</v>
      </c>
      <c r="E131">
        <v>5.161295166298821E-2</v>
      </c>
      <c r="F131">
        <v>5.4532722665325439E-2</v>
      </c>
      <c r="G131">
        <v>5.7607633544958563E-2</v>
      </c>
      <c r="H131">
        <v>6.084477001643384E-2</v>
      </c>
      <c r="I131">
        <v>6.4251408343401331E-2</v>
      </c>
      <c r="J131">
        <v>6.7835004269141977E-2</v>
      </c>
      <c r="K131">
        <v>7.1603179524026797E-2</v>
      </c>
      <c r="L131">
        <v>7.5563705697010111E-2</v>
      </c>
      <c r="M131">
        <v>7.9724485256296398E-2</v>
      </c>
      <c r="N131">
        <v>8.4093529505370135E-2</v>
      </c>
      <c r="O131">
        <v>8.8678933265211035E-2</v>
      </c>
      <c r="P131">
        <v>9.3488846082358454E-2</v>
      </c>
      <c r="Q131">
        <v>9.853143977617719E-2</v>
      </c>
      <c r="R131">
        <v>0.10381487215788122</v>
      </c>
      <c r="S131">
        <v>0.10934724677925262</v>
      </c>
      <c r="T131">
        <v>0.11513656860119417</v>
      </c>
      <c r="U131">
        <v>0.1211906955118688</v>
      </c>
      <c r="V131">
        <v>0.12751728567172976</v>
      </c>
      <c r="W131">
        <v>0.13412374071863459</v>
      </c>
      <c r="X131">
        <v>0.14101714493072004</v>
      </c>
      <c r="Y131">
        <v>0.14820420051785341</v>
      </c>
      <c r="Z131">
        <v>0.15569115929408628</v>
      </c>
      <c r="AA131">
        <v>0.16348375107315305</v>
      </c>
      <c r="AB131">
        <v>0.17158710922587411</v>
      </c>
      <c r="AC131">
        <v>0.18000569394117386</v>
      </c>
      <c r="AD131">
        <v>0.18874321383971163</v>
      </c>
      <c r="AE131">
        <v>0.19780254669884439</v>
      </c>
      <c r="AF131">
        <v>0.20718566015731416</v>
      </c>
      <c r="AG131">
        <v>0.21689353337479567</v>
      </c>
      <c r="AH131">
        <v>0.22692608072193032</v>
      </c>
      <c r="AI131">
        <v>0.23728207866705686</v>
      </c>
      <c r="AJ131">
        <v>0.24795909710258701</v>
      </c>
      <c r="AK131">
        <v>0.25895343641278518</v>
      </c>
      <c r="AL131">
        <v>0.27026007162146437</v>
      </c>
      <c r="AM131">
        <v>0.2818726049688639</v>
      </c>
      <c r="AN131">
        <v>0.29378322824808578</v>
      </c>
      <c r="AO131">
        <v>0.30598269617986262</v>
      </c>
      <c r="AP131">
        <v>0.31846031201778457</v>
      </c>
      <c r="AQ131">
        <v>0.33120392645305979</v>
      </c>
    </row>
    <row r="132" spans="2:43" x14ac:dyDescent="0.25">
      <c r="B132">
        <v>23.35</v>
      </c>
      <c r="C132">
        <v>4.6749196372808118E-2</v>
      </c>
      <c r="D132">
        <v>4.9408156503242026E-2</v>
      </c>
      <c r="E132">
        <v>5.2210067485284922E-2</v>
      </c>
      <c r="F132">
        <v>5.5161652915783545E-2</v>
      </c>
      <c r="G132">
        <v>5.8269841365852858E-2</v>
      </c>
      <c r="H132">
        <v>6.1541759134710813E-2</v>
      </c>
      <c r="I132">
        <v>6.4984720949374436E-2</v>
      </c>
      <c r="J132">
        <v>6.8606218406699435E-2</v>
      </c>
      <c r="K132">
        <v>7.2413905948194815E-2</v>
      </c>
      <c r="L132">
        <v>7.6415584154083463E-2</v>
      </c>
      <c r="M132">
        <v>8.0619180141699845E-2</v>
      </c>
      <c r="N132">
        <v>8.5032724855065647E-2</v>
      </c>
      <c r="O132">
        <v>8.9664327037943109E-2</v>
      </c>
      <c r="P132">
        <v>9.4522143692464936E-2</v>
      </c>
      <c r="Q132">
        <v>9.9614346840225201E-2</v>
      </c>
      <c r="R132">
        <v>0.10494908642315441</v>
      </c>
      <c r="S132">
        <v>0.11053444920825511</v>
      </c>
      <c r="T132">
        <v>0.11637841359397597</v>
      </c>
      <c r="U132">
        <v>0.12248880025723473</v>
      </c>
      <c r="V132">
        <v>0.12887321862936219</v>
      </c>
      <c r="W132">
        <v>0.13553900924690798</v>
      </c>
      <c r="X132">
        <v>0.14249318208954334</v>
      </c>
      <c r="Y132">
        <v>0.14974235109222492</v>
      </c>
      <c r="Z132">
        <v>0.15729266510211673</v>
      </c>
      <c r="AA132">
        <v>0.16514973564196395</v>
      </c>
      <c r="AB132">
        <v>0.17331856193980022</v>
      </c>
      <c r="AC132">
        <v>0.18180345378879134</v>
      </c>
      <c r="AD132">
        <v>0.19060795290899624</v>
      </c>
      <c r="AE132">
        <v>0.19973475359275467</v>
      </c>
      <c r="AF132">
        <v>0.20918562352472744</v>
      </c>
      <c r="AG132">
        <v>0.21896132577333807</v>
      </c>
      <c r="AH132">
        <v>0.22906154304910004</v>
      </c>
      <c r="AI132">
        <v>0.23948480541333866</v>
      </c>
      <c r="AJ132">
        <v>0.25022842269415452</v>
      </c>
      <c r="AK132">
        <v>0.26128842292101551</v>
      </c>
      <c r="AL132">
        <v>0.27265949812101153</v>
      </c>
      <c r="AM132">
        <v>0.28433495882465248</v>
      </c>
      <c r="AN132">
        <v>0.29630669860360531</v>
      </c>
      <c r="AO132">
        <v>0.30856516990400962</v>
      </c>
      <c r="AP132">
        <v>0.32109937234483815</v>
      </c>
      <c r="AQ132">
        <v>0.33389685452005313</v>
      </c>
    </row>
    <row r="133" spans="2:43" x14ac:dyDescent="0.25">
      <c r="B133">
        <v>23.5</v>
      </c>
      <c r="C133">
        <v>4.7292848843798078E-2</v>
      </c>
      <c r="D133">
        <v>4.9981109087650931E-2</v>
      </c>
      <c r="E133">
        <v>5.2813706707519774E-2</v>
      </c>
      <c r="F133">
        <v>5.5797408598590365E-2</v>
      </c>
      <c r="G133">
        <v>5.8939185277347719E-2</v>
      </c>
      <c r="H133">
        <v>6.2246203223001256E-2</v>
      </c>
      <c r="I133">
        <v>6.5725815122867612E-2</v>
      </c>
      <c r="J133">
        <v>6.9385547816780802E-2</v>
      </c>
      <c r="K133">
        <v>7.3233087729945925E-2</v>
      </c>
      <c r="L133">
        <v>7.7276263580188492E-2</v>
      </c>
      <c r="M133">
        <v>8.1523026144778868E-2</v>
      </c>
      <c r="N133">
        <v>8.598142487448536E-2</v>
      </c>
      <c r="O133">
        <v>9.0659581148821847E-2</v>
      </c>
      <c r="P133">
        <v>9.5565657977242008E-2</v>
      </c>
      <c r="Q133">
        <v>0.10070782596694233</v>
      </c>
      <c r="R133">
        <v>0.10609422539963986</v>
      </c>
      <c r="S133">
        <v>0.11173292428784218</v>
      </c>
      <c r="T133">
        <v>0.11763187231635706</v>
      </c>
      <c r="U133">
        <v>0.12379885061765801</v>
      </c>
      <c r="V133">
        <v>0.13024141738071457</v>
      </c>
      <c r="W133">
        <v>0.13696684935235229</v>
      </c>
      <c r="X133">
        <v>0.14398207935831181</v>
      </c>
      <c r="Y133">
        <v>0.15129363004788873</v>
      </c>
      <c r="Z133">
        <v>0.15890754415106464</v>
      </c>
      <c r="AA133">
        <v>0.16682931162978198</v>
      </c>
      <c r="AB133">
        <v>0.17506379420451657</v>
      </c>
      <c r="AC133">
        <v>0.18361514784222194</v>
      </c>
      <c r="AD133">
        <v>0.19248674390029605</v>
      </c>
      <c r="AE133">
        <v>0.20168108973124493</v>
      </c>
      <c r="AF133">
        <v>0.21119974966154681</v>
      </c>
      <c r="AG133">
        <v>0.22104326736277549</v>
      </c>
      <c r="AH133">
        <v>0.23121109072985949</v>
      </c>
      <c r="AI133">
        <v>0.24170150046664493</v>
      </c>
      <c r="AJ133">
        <v>0.25251154364868772</v>
      </c>
      <c r="AK133">
        <v>0.26363697358329269</v>
      </c>
      <c r="AL133">
        <v>0.2750721973131845</v>
      </c>
      <c r="AM133">
        <v>0.28681023210898388</v>
      </c>
      <c r="AN133">
        <v>0.29884267226344924</v>
      </c>
      <c r="AO133">
        <v>0.31115966743444218</v>
      </c>
      <c r="AP133">
        <v>0.32374991368182804</v>
      </c>
      <c r="AQ133">
        <v>0.3366006582051379</v>
      </c>
    </row>
    <row r="134" spans="2:43" x14ac:dyDescent="0.25">
      <c r="B134">
        <v>23.65</v>
      </c>
      <c r="C134">
        <v>4.7842506216082034E-2</v>
      </c>
      <c r="D134">
        <v>5.0560352420768499E-2</v>
      </c>
      <c r="E134">
        <v>5.3423931658472638E-2</v>
      </c>
      <c r="F134">
        <v>5.6440053872301353E-2</v>
      </c>
      <c r="G134">
        <v>5.9615731190969391E-2</v>
      </c>
      <c r="H134">
        <v>6.29581698491994E-2</v>
      </c>
      <c r="I134">
        <v>6.6474759969852831E-2</v>
      </c>
      <c r="J134">
        <v>7.0173063001524094E-2</v>
      </c>
      <c r="K134">
        <v>7.4060796600093792E-2</v>
      </c>
      <c r="L134">
        <v>7.8145816739791985E-2</v>
      </c>
      <c r="M134">
        <v>8.2436096839180004E-2</v>
      </c>
      <c r="N134">
        <v>8.6939703690684711E-2</v>
      </c>
      <c r="O134">
        <v>9.1664769989512174E-2</v>
      </c>
      <c r="P134">
        <v>9.6619463269568731E-2</v>
      </c>
      <c r="Q134">
        <v>0.10181195107108293</v>
      </c>
      <c r="R134">
        <v>0.10725036218761703</v>
      </c>
      <c r="S134">
        <v>0.11294274386973685</v>
      </c>
      <c r="T134">
        <v>0.11889701489938842</v>
      </c>
      <c r="U134">
        <v>0.12512091449356014</v>
      </c>
      <c r="V134">
        <v>0.13162194704854344</v>
      </c>
      <c r="W134">
        <v>0.13840732279736023</v>
      </c>
      <c r="X134">
        <v>0.1454838945228363</v>
      </c>
      <c r="Y134">
        <v>0.15285809054728314</v>
      </c>
      <c r="Z134">
        <v>0.16053584430645046</v>
      </c>
      <c r="AA134">
        <v>0.16852252090965608</v>
      </c>
      <c r="AB134">
        <v>0.17682284118875638</v>
      </c>
      <c r="AC134">
        <v>0.18544080384446582</v>
      </c>
      <c r="AD134">
        <v>0.19437960640760713</v>
      </c>
      <c r="AE134">
        <v>0.20364156584288468</v>
      </c>
      <c r="AF134">
        <v>0.21322803973097479</v>
      </c>
      <c r="AG134">
        <v>0.22313934906796695</v>
      </c>
      <c r="AH134">
        <v>0.23337470381592212</v>
      </c>
      <c r="AI134">
        <v>0.24393213242069992</v>
      </c>
      <c r="AJ134">
        <v>0.25480841657919939</v>
      </c>
      <c r="AK134">
        <v>0.26599903258362867</v>
      </c>
      <c r="AL134">
        <v>0.27749810059133462</v>
      </c>
      <c r="AM134">
        <v>0.28929834316130471</v>
      </c>
      <c r="AN134">
        <v>0.30139105435939156</v>
      </c>
      <c r="AO134">
        <v>0.31376608066097478</v>
      </c>
      <c r="AP134">
        <v>0.32641181477041392</v>
      </c>
      <c r="AQ134">
        <v>0.33931520333060822</v>
      </c>
    </row>
    <row r="135" spans="2:43" x14ac:dyDescent="0.25">
      <c r="B135">
        <v>23.8</v>
      </c>
      <c r="C135">
        <v>4.8398227404581322E-2</v>
      </c>
      <c r="D135">
        <v>5.1145947341101013E-2</v>
      </c>
      <c r="E135">
        <v>5.4040805054373107E-2</v>
      </c>
      <c r="F135">
        <v>5.7089653268430511E-2</v>
      </c>
      <c r="G135">
        <v>6.02995453727313E-2</v>
      </c>
      <c r="H135">
        <v>6.3677726912845234E-2</v>
      </c>
      <c r="I135">
        <v>6.7231624900335629E-2</v>
      </c>
      <c r="J135">
        <v>7.0968834734310302E-2</v>
      </c>
      <c r="K135">
        <v>7.4897104522317126E-2</v>
      </c>
      <c r="L135">
        <v>7.902431658585575E-2</v>
      </c>
      <c r="M135">
        <v>8.3358465936289816E-2</v>
      </c>
      <c r="N135">
        <v>8.7907635510946935E-2</v>
      </c>
      <c r="O135">
        <v>9.2679967967294538E-2</v>
      </c>
      <c r="P135">
        <v>9.7683633845926224E-2</v>
      </c>
      <c r="Q135">
        <v>0.10292679593134024</v>
      </c>
      <c r="R135">
        <v>0.10841756966381044</v>
      </c>
      <c r="S135">
        <v>0.11416397948668201</v>
      </c>
      <c r="T135">
        <v>0.12017391105178168</v>
      </c>
      <c r="U135">
        <v>0.12645505925183931</v>
      </c>
      <c r="V135">
        <v>0.13301487210331239</v>
      </c>
      <c r="W135">
        <v>0.13986049056606115</v>
      </c>
      <c r="X135">
        <v>0.14699868445803929</v>
      </c>
      <c r="Y135">
        <v>0.15443578470340191</v>
      </c>
      <c r="Z135">
        <v>0.16217761224077543</v>
      </c>
      <c r="AA135">
        <v>0.17022940401413469</v>
      </c>
      <c r="AB135">
        <v>0.17859573657068448</v>
      </c>
      <c r="AC135">
        <v>0.18728044789682866</v>
      </c>
      <c r="AD135">
        <v>0.19628655823278429</v>
      </c>
      <c r="AE135">
        <v>0.20561619071627113</v>
      </c>
      <c r="AF135">
        <v>0.21527049281314817</v>
      </c>
      <c r="AG135">
        <v>0.22524955959463455</v>
      </c>
      <c r="AH135">
        <v>0.23555236001323449</v>
      </c>
      <c r="AI135">
        <v>0.24617666740878735</v>
      </c>
      <c r="AJ135">
        <v>0.25711899553811096</v>
      </c>
      <c r="AK135">
        <v>0.2683745414623816</v>
      </c>
      <c r="AL135">
        <v>0.27993713664168957</v>
      </c>
      <c r="AM135">
        <v>0.29179920757244115</v>
      </c>
      <c r="AN135">
        <v>0.30395174725724983</v>
      </c>
      <c r="AO135">
        <v>0.31638429871621315</v>
      </c>
      <c r="AP135">
        <v>0.32908495163147006</v>
      </c>
      <c r="AQ135">
        <v>0.3420403530632638</v>
      </c>
    </row>
    <row r="136" spans="2:43" x14ac:dyDescent="0.25">
      <c r="B136">
        <v>23.95</v>
      </c>
      <c r="C136">
        <v>4.8960071728850543E-2</v>
      </c>
      <c r="D136">
        <v>5.173795508349787E-2</v>
      </c>
      <c r="E136">
        <v>5.4664389996184774E-2</v>
      </c>
      <c r="F136">
        <v>5.7746271687935252E-2</v>
      </c>
      <c r="G136">
        <v>6.0990694438739147E-2</v>
      </c>
      <c r="H136">
        <v>6.4404942639766968E-2</v>
      </c>
      <c r="I136">
        <v>6.799647962195017E-2</v>
      </c>
      <c r="J136">
        <v>7.1772934052225706E-2</v>
      </c>
      <c r="K136">
        <v>7.5742083684403994E-2</v>
      </c>
      <c r="L136">
        <v>7.9911836249779711E-2</v>
      </c>
      <c r="M136">
        <v>8.4290207273797241E-2</v>
      </c>
      <c r="N136">
        <v>8.8885294609889989E-2</v>
      </c>
      <c r="O136">
        <v>9.370524949065008E-2</v>
      </c>
      <c r="P136">
        <v>9.8758243910404109E-2</v>
      </c>
      <c r="Q136">
        <v>0.10405243417273066</v>
      </c>
      <c r="R136">
        <v>0.10959592046212316</v>
      </c>
      <c r="S136">
        <v>0.11539670233151471</v>
      </c>
      <c r="T136">
        <v>0.12146263003733662</v>
      </c>
      <c r="U136">
        <v>0.12780135170168994</v>
      </c>
      <c r="V136">
        <v>0.13442025633747115</v>
      </c>
      <c r="W136">
        <v>0.14132641283715985</v>
      </c>
      <c r="X136">
        <v>0.14852650509948975</v>
      </c>
      <c r="Y136">
        <v>0.15602676355019968</v>
      </c>
      <c r="Z136">
        <v>0.16383289340301244</v>
      </c>
      <c r="AA136">
        <v>0.17195000010410072</v>
      </c>
      <c r="AB136">
        <v>0.1803825125063776</v>
      </c>
      <c r="AC136">
        <v>0.18913410442739381</v>
      </c>
      <c r="AD136">
        <v>0.19820761535439285</v>
      </c>
      <c r="AE136">
        <v>0.20760497116968901</v>
      </c>
      <c r="AF136">
        <v>0.21732710587607001</v>
      </c>
      <c r="AG136">
        <v>0.22737388540206294</v>
      </c>
      <c r="AH136">
        <v>0.23774403465696192</v>
      </c>
      <c r="AI136">
        <v>0.24843506908155541</v>
      </c>
      <c r="AJ136">
        <v>0.25944323199841457</v>
      </c>
      <c r="AK136">
        <v>0.27076343910130451</v>
      </c>
      <c r="AL136">
        <v>0.2823892314327987</v>
      </c>
      <c r="AM136">
        <v>0.29431273817891596</v>
      </c>
      <c r="AN136">
        <v>0.3065246505564983</v>
      </c>
      <c r="AO136">
        <v>0.31901420798082603</v>
      </c>
      <c r="AP136">
        <v>0.33176919757629997</v>
      </c>
      <c r="AQ136">
        <v>0.34477596793176202</v>
      </c>
    </row>
    <row r="137" spans="2:43" x14ac:dyDescent="0.25">
      <c r="B137">
        <v>24.1</v>
      </c>
      <c r="C137">
        <v>4.9528098911603882E-2</v>
      </c>
      <c r="D137">
        <v>5.2336437277013988E-2</v>
      </c>
      <c r="E137">
        <v>5.5294749966729659E-2</v>
      </c>
      <c r="F137">
        <v>5.8409974397524794E-2</v>
      </c>
      <c r="G137">
        <v>6.168924535060246E-2</v>
      </c>
      <c r="H137">
        <v>6.5139885576512374E-2</v>
      </c>
      <c r="I137">
        <v>6.8769394133325501E-2</v>
      </c>
      <c r="J137">
        <v>7.2585432248277473E-2</v>
      </c>
      <c r="K137">
        <v>7.6595806489232088E-2</v>
      </c>
      <c r="L137">
        <v>8.0808449031064197E-2</v>
      </c>
      <c r="M137">
        <v>8.5231394803958832E-2</v>
      </c>
      <c r="N137">
        <v>8.9872755316262182E-2</v>
      </c>
      <c r="O137">
        <v>9.4740688954521424E-2</v>
      </c>
      <c r="P137">
        <v>9.9843367578372547E-2</v>
      </c>
      <c r="Q137">
        <v>0.10518893924863583</v>
      </c>
      <c r="R137">
        <v>0.11078548695402501</v>
      </c>
      <c r="S137">
        <v>0.11664098323589477</v>
      </c>
      <c r="T137">
        <v>0.12276324065202898</v>
      </c>
      <c r="U137">
        <v>0.12915985807009384</v>
      </c>
      <c r="V137">
        <v>0.13583816283942482</v>
      </c>
      <c r="W137">
        <v>0.14280514895649113</v>
      </c>
      <c r="X137">
        <v>0.1500674114146866</v>
      </c>
      <c r="Y137">
        <v>0.15763107701278684</v>
      </c>
      <c r="Z137">
        <v>0.16550173198793719</v>
      </c>
      <c r="AA137">
        <v>0.17368434693750609</v>
      </c>
      <c r="AB137">
        <v>0.18218319959827384</v>
      </c>
      <c r="AC137">
        <v>0.19100179615954058</v>
      </c>
      <c r="AD137">
        <v>0.20014279189669307</v>
      </c>
      <c r="AE137">
        <v>0.20960791202099699</v>
      </c>
      <c r="AF137">
        <v>0.21939787374686967</v>
      </c>
      <c r="AG137">
        <v>0.22951231067623365</v>
      </c>
      <c r="AH137">
        <v>0.2399497006870191</v>
      </c>
      <c r="AI137">
        <v>0.25070729858547908</v>
      </c>
      <c r="AJ137">
        <v>0.26178107483560381</v>
      </c>
      <c r="AK137">
        <v>0.27316566170947171</v>
      </c>
      <c r="AL137">
        <v>0.28485430820595836</v>
      </c>
      <c r="AM137">
        <v>0.29683884505833774</v>
      </c>
      <c r="AN137">
        <v>0.30910966109103605</v>
      </c>
      <c r="AO137">
        <v>0.32165569209003891</v>
      </c>
      <c r="AP137">
        <v>0.33446442321912151</v>
      </c>
      <c r="AQ137">
        <v>0.34752190584526554</v>
      </c>
    </row>
    <row r="138" spans="2:43" x14ac:dyDescent="0.25">
      <c r="B138">
        <v>24.25</v>
      </c>
      <c r="C138">
        <v>5.010236907710823E-2</v>
      </c>
      <c r="D138">
        <v>5.2941455942624019E-2</v>
      </c>
      <c r="E138">
        <v>5.5931948827648285E-2</v>
      </c>
      <c r="F138">
        <v>5.9080827025787659E-2</v>
      </c>
      <c r="G138">
        <v>6.2395265410647979E-2</v>
      </c>
      <c r="H138">
        <v>6.5882624584564273E-2</v>
      </c>
      <c r="I138">
        <v>6.9550438717218027E-2</v>
      </c>
      <c r="J138">
        <v>7.3406400863357743E-2</v>
      </c>
      <c r="K138">
        <v>7.7458345545479756E-2</v>
      </c>
      <c r="L138">
        <v>8.171422838668585E-2</v>
      </c>
      <c r="M138">
        <v>8.6182102581562114E-2</v>
      </c>
      <c r="N138">
        <v>9.0870091999421185E-2</v>
      </c>
      <c r="O138">
        <v>9.5786360725244796E-2</v>
      </c>
      <c r="P138">
        <v>0.10093907885981568</v>
      </c>
      <c r="Q138">
        <v>0.10633638442250008</v>
      </c>
      <c r="R138">
        <v>0.11198634122859291</v>
      </c>
      <c r="S138">
        <v>0.1178968926486884</v>
      </c>
      <c r="T138">
        <v>0.12407581120076001</v>
      </c>
      <c r="U138">
        <v>0.1305306439769863</v>
      </c>
      <c r="V138">
        <v>0.13726865396719701</v>
      </c>
      <c r="W138">
        <v>0.14429675740929498</v>
      </c>
      <c r="X138">
        <v>0.15162145737409785</v>
      </c>
      <c r="Y138">
        <v>0.15924877387742431</v>
      </c>
      <c r="Z138">
        <v>0.16718417090531121</v>
      </c>
      <c r="AA138">
        <v>0.17543248083801927</v>
      </c>
      <c r="AB138">
        <v>0.1839978268636048</v>
      </c>
      <c r="AC138">
        <v>0.19288354408052508</v>
      </c>
      <c r="AD138">
        <v>0.2020921000987746</v>
      </c>
      <c r="AE138">
        <v>0.21162501605776024</v>
      </c>
      <c r="AF138">
        <v>0.2214827890834111</v>
      </c>
      <c r="AG138">
        <v>0.23166481730341493</v>
      </c>
      <c r="AH138">
        <v>0.24216932862416757</v>
      </c>
      <c r="AI138">
        <v>0.25299331454200136</v>
      </c>
      <c r="AJ138">
        <v>0.26413247031039494</v>
      </c>
      <c r="AK138">
        <v>0.27558114281010271</v>
      </c>
      <c r="AL138">
        <v>0.28733228746663503</v>
      </c>
      <c r="AM138">
        <v>0.2993774355258807</v>
      </c>
      <c r="AN138">
        <v>0.31170667293112281</v>
      </c>
      <c r="AO138">
        <v>0.32430863194135745</v>
      </c>
      <c r="AP138">
        <v>0.33717049649082576</v>
      </c>
      <c r="AQ138">
        <v>0.35027802211338865</v>
      </c>
    </row>
    <row r="139" spans="2:43" x14ac:dyDescent="0.25">
      <c r="B139">
        <v>24.4</v>
      </c>
      <c r="C139">
        <v>5.0682942749440962E-2</v>
      </c>
      <c r="D139">
        <v>5.3553073490785627E-2</v>
      </c>
      <c r="E139">
        <v>5.6576050816192727E-2</v>
      </c>
      <c r="F139">
        <v>5.9758895559135376E-2</v>
      </c>
      <c r="G139">
        <v>6.3108822256931943E-2</v>
      </c>
      <c r="H139">
        <v>6.6633228834337338E-2</v>
      </c>
      <c r="I139">
        <v>7.0339683933407449E-2</v>
      </c>
      <c r="J139">
        <v>7.4235911677953209E-2</v>
      </c>
      <c r="K139">
        <v>7.8329773658065344E-2</v>
      </c>
      <c r="L139">
        <v>8.2629247920185528E-2</v>
      </c>
      <c r="M139">
        <v>8.7142404751585092E-2</v>
      </c>
      <c r="N139">
        <v>9.18773790554957E-2</v>
      </c>
      <c r="O139">
        <v>9.6842339125152957E-2</v>
      </c>
      <c r="P139">
        <v>0.10204545164232687</v>
      </c>
      <c r="Q139">
        <v>0.10749484274918335</v>
      </c>
      <c r="R139">
        <v>0.11319855507220523</v>
      </c>
      <c r="S139">
        <v>0.11916450061400802</v>
      </c>
      <c r="T139">
        <v>0.12540040947377051</v>
      </c>
      <c r="U139">
        <v>0.13191377441010094</v>
      </c>
      <c r="V139">
        <v>0.13871179132179345</v>
      </c>
      <c r="W139">
        <v>0.14580129579222109</v>
      </c>
      <c r="X139">
        <v>0.15318869592196535</v>
      </c>
      <c r="Y139">
        <v>0.16087990176132819</v>
      </c>
      <c r="Z139">
        <v>0.16888025174892884</v>
      </c>
      <c r="AA139">
        <v>0.1771944366636003</v>
      </c>
      <c r="AB139">
        <v>0.18582642170282818</v>
      </c>
      <c r="AC139">
        <v>0.19477936741014251</v>
      </c>
      <c r="AD139">
        <v>0.20405555028386269</v>
      </c>
      <c r="AE139">
        <v>0.21365628400765133</v>
      </c>
      <c r="AF139">
        <v>0.22358184234627343</v>
      </c>
      <c r="AG139">
        <v>0.23383138484423233</v>
      </c>
      <c r="AH139">
        <v>0.24440288654670539</v>
      </c>
      <c r="AI139">
        <v>0.25529307302737914</v>
      </c>
      <c r="AJ139">
        <v>0.26649736205226304</v>
      </c>
      <c r="AK139">
        <v>0.27800981322830765</v>
      </c>
      <c r="AL139">
        <v>0.28982308697690978</v>
      </c>
      <c r="AM139">
        <v>0.30192841413187288</v>
      </c>
      <c r="AN139">
        <v>0.31431557738649996</v>
      </c>
      <c r="AO139">
        <v>0.32697290570353527</v>
      </c>
      <c r="AP139">
        <v>0.33988728265401974</v>
      </c>
      <c r="AQ139">
        <v>0.35304416946744516</v>
      </c>
    </row>
    <row r="140" spans="2:43" x14ac:dyDescent="0.25">
      <c r="B140">
        <v>24.55</v>
      </c>
      <c r="C140">
        <v>5.1269880850608698E-2</v>
      </c>
      <c r="D140">
        <v>5.4171352718848459E-2</v>
      </c>
      <c r="E140">
        <v>5.7227120541849183E-2</v>
      </c>
      <c r="F140">
        <v>6.0444246337558613E-2</v>
      </c>
      <c r="G140">
        <v>6.3829983858047362E-2</v>
      </c>
      <c r="H140">
        <v>6.7391767798952076E-2</v>
      </c>
      <c r="I140">
        <v>7.1137200611352105E-2</v>
      </c>
      <c r="J140">
        <v>7.5074036703596747E-2</v>
      </c>
      <c r="K140">
        <v>7.9210163818311127E-2</v>
      </c>
      <c r="L140">
        <v>8.3553581370464064E-2</v>
      </c>
      <c r="M140">
        <v>8.8112375536548798E-2</v>
      </c>
      <c r="N140">
        <v>9.2894690893226259E-2</v>
      </c>
      <c r="O140">
        <v>9.7908698416845935E-2</v>
      </c>
      <c r="P140">
        <v>0.10316255967376323</v>
      </c>
      <c r="Q140">
        <v>0.1086643870559688</v>
      </c>
      <c r="R140">
        <v>0.11442219994788964</v>
      </c>
      <c r="S140">
        <v>0.1204438767489092</v>
      </c>
      <c r="T140">
        <v>0.12673710272272171</v>
      </c>
      <c r="U140">
        <v>0.13330931369949675</v>
      </c>
      <c r="V140">
        <v>0.14016763572026977</v>
      </c>
      <c r="W140">
        <v>0.14731882078506728</v>
      </c>
      <c r="X140">
        <v>0.15476917894688214</v>
      </c>
      <c r="Y140">
        <v>0.16252450708229477</v>
      </c>
      <c r="Z140">
        <v>0.17059001476554075</v>
      </c>
      <c r="AA140">
        <v>0.17897024777501733</v>
      </c>
      <c r="AB140">
        <v>0.18766900986807555</v>
      </c>
      <c r="AC140">
        <v>0.19668928356948812</v>
      </c>
      <c r="AD140">
        <v>0.20603315082881352</v>
      </c>
      <c r="AE140">
        <v>0.21570171450913939</v>
      </c>
      <c r="AF140">
        <v>0.22569502177112374</v>
      </c>
      <c r="AG140">
        <v>0.23601199050824112</v>
      </c>
      <c r="AH140">
        <v>0.24665034006777004</v>
      </c>
      <c r="AI140">
        <v>0.25760652755325458</v>
      </c>
      <c r="AJ140">
        <v>0.26887569104381415</v>
      </c>
      <c r="AK140">
        <v>0.28045160107977385</v>
      </c>
      <c r="AL140">
        <v>0.29232662174896057</v>
      </c>
      <c r="AM140">
        <v>0.30449168266050952</v>
      </c>
      <c r="AN140">
        <v>0.31693626301070771</v>
      </c>
      <c r="AO140">
        <v>0.32964838882679343</v>
      </c>
      <c r="AP140">
        <v>0.34261464431935762</v>
      </c>
      <c r="AQ140">
        <v>0.35582019808299792</v>
      </c>
    </row>
    <row r="141" spans="2:43" x14ac:dyDescent="0.25">
      <c r="B141">
        <v>24.7</v>
      </c>
      <c r="C141">
        <v>5.1863244698523783E-2</v>
      </c>
      <c r="D141">
        <v>5.4796356808304955E-2</v>
      </c>
      <c r="E141">
        <v>5.7885222982785763E-2</v>
      </c>
      <c r="F141">
        <v>6.1136946050191779E-2</v>
      </c>
      <c r="G141">
        <v>6.4558818507722271E-2</v>
      </c>
      <c r="H141">
        <v>6.8158311247781961E-2</v>
      </c>
      <c r="I141">
        <v>7.1943059842599522E-2</v>
      </c>
      <c r="J141">
        <v>7.5920848174056144E-2</v>
      </c>
      <c r="K141">
        <v>8.0099589193827425E-2</v>
      </c>
      <c r="L141">
        <v>8.448730260028213E-2</v>
      </c>
      <c r="M141">
        <v>8.909208922355874E-2</v>
      </c>
      <c r="N141">
        <v>9.3922101919482165E-2</v>
      </c>
      <c r="O141">
        <v>9.8985512787127208E-2</v>
      </c>
      <c r="P141">
        <v>0.10429047654455781</v>
      </c>
      <c r="Q141">
        <v>0.10984508992322346</v>
      </c>
      <c r="R141">
        <v>0.11565734697432409</v>
      </c>
      <c r="S141">
        <v>0.12173509022074658</v>
      </c>
      <c r="T141">
        <v>0.12808595763644501</v>
      </c>
      <c r="U141">
        <v>0.13471732549177143</v>
      </c>
      <c r="V141">
        <v>0.1416362471685102</v>
      </c>
      <c r="W141">
        <v>0.14884938812226089</v>
      </c>
      <c r="X141">
        <v>0.15636295725215268</v>
      </c>
      <c r="Y141">
        <v>0.1641826350281568</v>
      </c>
      <c r="Z141">
        <v>0.17231349882366626</v>
      </c>
      <c r="AA141">
        <v>0.18075994600431916</v>
      </c>
      <c r="AB141">
        <v>0.18952561543163282</v>
      </c>
      <c r="AC141">
        <v>0.19861330814983491</v>
      </c>
      <c r="AD141">
        <v>0.20802490813381988</v>
      </c>
      <c r="AE141">
        <v>0.21776130408248942</v>
      </c>
      <c r="AF141">
        <v>0.22782231334150665</v>
      </c>
      <c r="AG141">
        <v>0.23820660912902458</v>
      </c>
      <c r="AH141">
        <v>0.24891165231327994</v>
      </c>
      <c r="AI141">
        <v>0.25993362904797696</v>
      </c>
      <c r="AJ141">
        <v>0.27126739560601681</v>
      </c>
      <c r="AK141">
        <v>0.28290643176041502</v>
      </c>
      <c r="AL141">
        <v>0.29484280403960256</v>
      </c>
      <c r="AM141">
        <v>0.30706714012970782</v>
      </c>
      <c r="AN141">
        <v>0.31956861560661293</v>
      </c>
      <c r="AO141">
        <v>0.33233495405430169</v>
      </c>
      <c r="AP141">
        <v>0.34535244146316346</v>
      </c>
      <c r="AQ141">
        <v>0.35860595560371034</v>
      </c>
    </row>
    <row r="142" spans="2:43" x14ac:dyDescent="0.25">
      <c r="B142">
        <v>24.85</v>
      </c>
      <c r="C142">
        <v>5.2463096004835952E-2</v>
      </c>
      <c r="D142">
        <v>5.5428149321880581E-2</v>
      </c>
      <c r="E142">
        <v>5.855042348212345E-2</v>
      </c>
      <c r="F142">
        <v>6.1837061730683346E-2</v>
      </c>
      <c r="G142">
        <v>6.5295394819206209E-2</v>
      </c>
      <c r="H142">
        <v>6.893292923977111E-2</v>
      </c>
      <c r="I142">
        <v>7.2757332972949659E-2</v>
      </c>
      <c r="J142">
        <v>7.6776418536258356E-2</v>
      </c>
      <c r="K142">
        <v>8.099812311811519E-2</v>
      </c>
      <c r="L142">
        <v>8.5430485584462632E-2</v>
      </c>
      <c r="M142">
        <v>9.0081620151034353E-2</v>
      </c>
      <c r="N142">
        <v>9.4959686524453593E-2</v>
      </c>
      <c r="O142">
        <v>0.1000728563306048</v>
      </c>
      <c r="P142">
        <v>0.10542927566968953</v>
      </c>
      <c r="Q142">
        <v>0.11103702366471349</v>
      </c>
      <c r="R142">
        <v>0.11690406690449336</v>
      </c>
      <c r="S142">
        <v>0.12303820972419043</v>
      </c>
      <c r="T142">
        <v>0.12944704031636509</v>
      </c>
      <c r="U142">
        <v>0.1361378727239661</v>
      </c>
      <c r="V142">
        <v>0.14311768483372281</v>
      </c>
      <c r="W142">
        <v>0.15039305256409025</v>
      </c>
      <c r="X142">
        <v>0.15797008052594522</v>
      </c>
      <c r="Y142">
        <v>0.16585432952608262</v>
      </c>
      <c r="Z142">
        <v>0.17405074138230883</v>
      </c>
      <c r="AA142">
        <v>0.18256356162327966</v>
      </c>
      <c r="AB142">
        <v>0.19139626075447036</v>
      </c>
      <c r="AC142">
        <v>0.20055145488164841</v>
      </c>
      <c r="AD142">
        <v>0.21003082659234798</v>
      </c>
      <c r="AE142">
        <v>0.21983504710109397</v>
      </c>
      <c r="AF142">
        <v>0.22996370076207234</v>
      </c>
      <c r="AG142">
        <v>0.24041521313984232</v>
      </c>
      <c r="AH142">
        <v>0.25118678390053778</v>
      </c>
      <c r="AI142">
        <v>0.26227432583869797</v>
      </c>
      <c r="AJ142">
        <v>0.27367241138431525</v>
      </c>
      <c r="AK142">
        <v>0.28537422793700518</v>
      </c>
      <c r="AL142">
        <v>0.29737154334590576</v>
      </c>
      <c r="AM142">
        <v>0.30965468279211922</v>
      </c>
      <c r="AN142">
        <v>0.32221251823316049</v>
      </c>
      <c r="AO142">
        <v>0.33503247143493076</v>
      </c>
      <c r="AP142">
        <v>0.34810053144635267</v>
      </c>
      <c r="AQ142">
        <v>0.36140128716649861</v>
      </c>
    </row>
    <row r="143" spans="2:43" x14ac:dyDescent="0.25">
      <c r="B143">
        <v>25</v>
      </c>
      <c r="C143">
        <v>5.3069496872615009E-2</v>
      </c>
      <c r="D143">
        <v>5.6066794200459041E-2</v>
      </c>
      <c r="E143">
        <v>5.9222787744025056E-2</v>
      </c>
      <c r="F143">
        <v>6.2544660752367129E-2</v>
      </c>
      <c r="G143">
        <v>6.6039781719439861E-2</v>
      </c>
      <c r="H143">
        <v>6.971569211651707E-2</v>
      </c>
      <c r="I143">
        <v>7.3580091594365585E-2</v>
      </c>
      <c r="J143">
        <v>7.7640820440943559E-2</v>
      </c>
      <c r="K143">
        <v>8.1905839079881401E-2</v>
      </c>
      <c r="L143">
        <v>8.6383204397790098E-2</v>
      </c>
      <c r="M143">
        <v>9.1081042695121434E-2</v>
      </c>
      <c r="N143">
        <v>9.6007519066514557E-2</v>
      </c>
      <c r="O143">
        <v>0.10117080303295371</v>
      </c>
      <c r="P143">
        <v>0.10657903027030811</v>
      </c>
      <c r="Q143">
        <v>0.11224026030757175</v>
      </c>
      <c r="R143">
        <v>0.11816243010400003</v>
      </c>
      <c r="S143">
        <v>0.12435330345790543</v>
      </c>
      <c r="T143">
        <v>0.13082041625159763</v>
      </c>
      <c r="U143">
        <v>0.13757101759716481</v>
      </c>
      <c r="V143">
        <v>0.1446120070166573</v>
      </c>
      <c r="W143">
        <v>0.15194986786769377</v>
      </c>
      <c r="X143">
        <v>0.15959059731124514</v>
      </c>
      <c r="Y143">
        <v>0.16753963321172932</v>
      </c>
      <c r="Z143">
        <v>0.17580177845958694</v>
      </c>
      <c r="AA143">
        <v>0.18438112331182879</v>
      </c>
      <c r="AB143">
        <v>0.19328096645483914</v>
      </c>
      <c r="AC143">
        <v>0.20250373560375534</v>
      </c>
      <c r="AD143">
        <v>0.21205090856132428</v>
      </c>
      <c r="AE143">
        <v>0.22192293576315733</v>
      </c>
      <c r="AF143">
        <v>0.23211916543226535</v>
      </c>
      <c r="AG143">
        <v>0.24263777254984975</v>
      </c>
      <c r="AH143">
        <v>0.25347569291751748</v>
      </c>
      <c r="AI143">
        <v>0.26462856363426185</v>
      </c>
      <c r="AJ143">
        <v>0.27609067133564513</v>
      </c>
      <c r="AK143">
        <v>0.28785490953881443</v>
      </c>
      <c r="AL143">
        <v>0.29991274640190585</v>
      </c>
      <c r="AM143">
        <v>0.31225420413731325</v>
      </c>
      <c r="AN143">
        <v>0.32486785121335721</v>
      </c>
      <c r="AO143">
        <v>0.33774080833728054</v>
      </c>
      <c r="AP143">
        <v>0.35085876903465141</v>
      </c>
      <c r="AQ143">
        <v>0.36420603542798202</v>
      </c>
    </row>
    <row r="144" spans="2:43" x14ac:dyDescent="0.25">
      <c r="B144">
        <v>25.15</v>
      </c>
      <c r="C144">
        <v>5.3682509793881915E-2</v>
      </c>
      <c r="D144">
        <v>5.6712355759839808E-2</v>
      </c>
      <c r="E144">
        <v>5.9902381829599789E-2</v>
      </c>
      <c r="F144">
        <v>6.3259810823231843E-2</v>
      </c>
      <c r="G144">
        <v>6.6792048443005375E-2</v>
      </c>
      <c r="H144">
        <v>7.0506670495116636E-2</v>
      </c>
      <c r="I144">
        <v>7.4411407536629268E-2</v>
      </c>
      <c r="J144">
        <v>7.8514126733046946E-2</v>
      </c>
      <c r="K144">
        <v>8.2822810712066083E-2</v>
      </c>
      <c r="L144">
        <v>8.7345533202606185E-2</v>
      </c>
      <c r="M144">
        <v>9.2090431255786614E-2</v>
      </c>
      <c r="N144">
        <v>9.7065673856756213E-2</v>
      </c>
      <c r="O144">
        <v>0.10227942675383964</v>
      </c>
      <c r="P144">
        <v>0.10773981335501449</v>
      </c>
      <c r="Q144">
        <v>0.11345487157191922</v>
      </c>
      <c r="R144">
        <v>0.11943250652903198</v>
      </c>
      <c r="S144">
        <v>0.12568043910089449</v>
      </c>
      <c r="T144">
        <v>0.13220615029372743</v>
      </c>
      <c r="U144">
        <v>0.13901682154979572</v>
      </c>
      <c r="V144">
        <v>0.14611927112355275</v>
      </c>
      <c r="W144">
        <v>0.15351988675781614</v>
      </c>
      <c r="X144">
        <v>0.1612245549756216</v>
      </c>
      <c r="Y144">
        <v>0.16923858739826309</v>
      </c>
      <c r="Z144">
        <v>0.17756664460129579</v>
      </c>
      <c r="AA144">
        <v>0.18621265812648691</v>
      </c>
      <c r="AB144">
        <v>0.19517975137695268</v>
      </c>
      <c r="AC144">
        <v>0.20447016023268808</v>
      </c>
      <c r="AD144">
        <v>0.21408515433159558</v>
      </c>
      <c r="AE144">
        <v>0.22402496006375702</v>
      </c>
      <c r="AF144">
        <v>0.23428868642049902</v>
      </c>
      <c r="AG144">
        <v>0.24487425492091511</v>
      </c>
      <c r="AH144">
        <v>0.25577833490286106</v>
      </c>
      <c r="AI144">
        <v>0.26699628550891596</v>
      </c>
      <c r="AJ144">
        <v>0.27852210571637542</v>
      </c>
      <c r="AK144">
        <v>0.29034839375027044</v>
      </c>
      <c r="AL144">
        <v>0.30246631717642813</v>
      </c>
      <c r="AM144">
        <v>0.31486559489514887</v>
      </c>
      <c r="AN144">
        <v>0.32753449214350228</v>
      </c>
      <c r="AO144">
        <v>0.34045982946499337</v>
      </c>
      <c r="AP144">
        <v>0.35362700642011829</v>
      </c>
      <c r="AQ144">
        <v>0.36702004059222948</v>
      </c>
    </row>
    <row r="145" spans="2:43" x14ac:dyDescent="0.25">
      <c r="B145">
        <v>25.3</v>
      </c>
      <c r="C145">
        <v>5.4302197646984803E-2</v>
      </c>
      <c r="D145">
        <v>5.736489868732414E-2</v>
      </c>
      <c r="E145">
        <v>6.05892721526195E-2</v>
      </c>
      <c r="F145">
        <v>6.3982579980684712E-2</v>
      </c>
      <c r="G145">
        <v>6.7552264525852945E-2</v>
      </c>
      <c r="H145">
        <v>7.1305935260769934E-2</v>
      </c>
      <c r="I145">
        <v>7.525135285873813E-2</v>
      </c>
      <c r="J145">
        <v>7.9396410441804011E-2</v>
      </c>
      <c r="K145">
        <v>8.3749111780575841E-2</v>
      </c>
      <c r="L145">
        <v>8.8317546236096806E-2</v>
      </c>
      <c r="M145">
        <v>9.3109860242590214E-2</v>
      </c>
      <c r="N145">
        <v>9.8134225143187384E-2</v>
      </c>
      <c r="O145">
        <v>0.10339880120950158</v>
      </c>
      <c r="P145">
        <v>0.10891169770079549</v>
      </c>
      <c r="Q145">
        <v>0.11468092885013985</v>
      </c>
      <c r="R145">
        <v>0.12071436570398786</v>
      </c>
      <c r="S145">
        <v>0.1270196837885097</v>
      </c>
      <c r="T145">
        <v>0.13360430663126893</v>
      </c>
      <c r="U145">
        <v>0.14047534523063757</v>
      </c>
      <c r="V145">
        <v>0.14763953363782173</v>
      </c>
      <c r="W145">
        <v>0.15510316089733953</v>
      </c>
      <c r="X145">
        <v>0.16287199968081575</v>
      </c>
      <c r="Y145">
        <v>0.170951232045258</v>
      </c>
      <c r="Z145">
        <v>0.17934537284941318</v>
      </c>
      <c r="AA145">
        <v>0.18805819146881828</v>
      </c>
      <c r="AB145">
        <v>0.19709263255977072</v>
      </c>
      <c r="AC145">
        <v>0.20645073673222253</v>
      </c>
      <c r="AD145">
        <v>0.21613356209868151</v>
      </c>
      <c r="AE145">
        <v>0.22614110776730267</v>
      </c>
      <c r="AF145">
        <v>0.23647224043883655</v>
      </c>
      <c r="AG145">
        <v>0.24712462534505467</v>
      </c>
      <c r="AH145">
        <v>0.25809466282660581</v>
      </c>
      <c r="AI145">
        <v>0.26937743188686136</v>
      </c>
      <c r="AJ145">
        <v>0.28096664207119537</v>
      </c>
      <c r="AK145">
        <v>0.29285459500466127</v>
      </c>
      <c r="AL145">
        <v>0.30503215687203922</v>
      </c>
      <c r="AM145">
        <v>0.31748874304034524</v>
      </c>
      <c r="AN145">
        <v>0.33021231590367123</v>
      </c>
      <c r="AO145">
        <v>0.34318939687335626</v>
      </c>
      <c r="AP145">
        <v>0.3564050932439678</v>
      </c>
      <c r="AQ145">
        <v>0.36984314043979577</v>
      </c>
    </row>
    <row r="146" spans="2:43" x14ac:dyDescent="0.25">
      <c r="B146">
        <v>25.45</v>
      </c>
      <c r="C146">
        <v>5.4928623693816382E-2</v>
      </c>
      <c r="D146">
        <v>5.8024488038126182E-2</v>
      </c>
      <c r="E146">
        <v>6.1283525475042712E-2</v>
      </c>
      <c r="F146">
        <v>6.4713036586105568E-2</v>
      </c>
      <c r="G146">
        <v>6.8320499798800102E-2</v>
      </c>
      <c r="H146">
        <v>7.2113557559139438E-2</v>
      </c>
      <c r="I146">
        <v>7.609999984003861E-2</v>
      </c>
      <c r="J146">
        <v>8.0287744770575944E-2</v>
      </c>
      <c r="K146">
        <v>8.4684816172721777E-2</v>
      </c>
      <c r="L146">
        <v>8.9299317797268449E-2</v>
      </c>
      <c r="M146">
        <v>9.4139404060135212E-2</v>
      </c>
      <c r="N146">
        <v>9.9213247094600512E-2</v>
      </c>
      <c r="O146">
        <v>0.10452899995499237</v>
      </c>
      <c r="P146">
        <v>0.11009475583361206</v>
      </c>
      <c r="Q146">
        <v>0.11591850318580926</v>
      </c>
      <c r="R146">
        <v>0.12200807669876114</v>
      </c>
      <c r="S146">
        <v>0.12837110408813321</v>
      </c>
      <c r="T146">
        <v>0.13501494876381423</v>
      </c>
      <c r="U146">
        <v>0.14194664847153801</v>
      </c>
      <c r="V146">
        <v>0.14917285009147815</v>
      </c>
      <c r="W146">
        <v>0.15669974085759883</v>
      </c>
      <c r="X146">
        <v>0.16453297635216294</v>
      </c>
      <c r="Y146">
        <v>0.17267760572748697</v>
      </c>
      <c r="Z146">
        <v>0.18113799471056488</v>
      </c>
      <c r="AA146">
        <v>0.18991774705392003</v>
      </c>
      <c r="AB146">
        <v>0.19901962520590422</v>
      </c>
      <c r="AC146">
        <v>0.20844547108313063</v>
      </c>
      <c r="AD146">
        <v>0.21819612793384163</v>
      </c>
      <c r="AE146">
        <v>0.22827136438041501</v>
      </c>
      <c r="AF146">
        <v>0.23866980181820277</v>
      </c>
      <c r="AG146">
        <v>0.24938884642251111</v>
      </c>
      <c r="AH146">
        <v>0.26042462707166658</v>
      </c>
      <c r="AI146">
        <v>0.27177194052766801</v>
      </c>
      <c r="AJ146">
        <v>0.28342420522296902</v>
      </c>
      <c r="AK146">
        <v>0.29537342497890084</v>
      </c>
      <c r="AL146">
        <v>0.30761016392514373</v>
      </c>
      <c r="AM146">
        <v>0.32012353379826575</v>
      </c>
      <c r="AN146">
        <v>0.33290119466946366</v>
      </c>
      <c r="AO146">
        <v>0.34592936998719681</v>
      </c>
      <c r="AP146">
        <v>0.35919287662069482</v>
      </c>
      <c r="AQ146">
        <v>0.37267517035804321</v>
      </c>
    </row>
    <row r="147" spans="2:43" x14ac:dyDescent="0.25">
      <c r="B147">
        <v>25.6</v>
      </c>
      <c r="C147">
        <v>5.5561851576869679E-2</v>
      </c>
      <c r="D147">
        <v>5.8691189231605753E-2</v>
      </c>
      <c r="E147">
        <v>6.1985208902343394E-2</v>
      </c>
      <c r="F147">
        <v>6.5451249319187971E-2</v>
      </c>
      <c r="G147">
        <v>6.9096824380800198E-2</v>
      </c>
      <c r="H147">
        <v>7.2929608788460262E-2</v>
      </c>
      <c r="I147">
        <v>7.6957420971093843E-2</v>
      </c>
      <c r="J147">
        <v>8.1188203086392019E-2</v>
      </c>
      <c r="K147">
        <v>8.5629997885358147E-2</v>
      </c>
      <c r="L147">
        <v>9.0290922233611098E-2</v>
      </c>
      <c r="M147">
        <v>9.5179137093190258E-2</v>
      </c>
      <c r="N147">
        <v>0.10030281378410173</v>
      </c>
      <c r="O147">
        <v>0.10567009636607591</v>
      </c>
      <c r="P147">
        <v>0.11128906000864121</v>
      </c>
      <c r="Q147">
        <v>0.11716766525227848</v>
      </c>
      <c r="R147">
        <v>0.12331370810568576</v>
      </c>
      <c r="S147">
        <v>0.1297347659745316</v>
      </c>
      <c r="T147">
        <v>0.13643813947587347</v>
      </c>
      <c r="U147">
        <v>0.14343079025985042</v>
      </c>
      <c r="V147">
        <v>0.15071927503631732</v>
      </c>
      <c r="W147">
        <v>0.15830967608849167</v>
      </c>
      <c r="X147">
        <v>0.16620752864786054</v>
      </c>
      <c r="Y147">
        <v>0.17441774560361822</v>
      </c>
      <c r="Z147">
        <v>0.18294454012446515</v>
      </c>
      <c r="AA147">
        <v>0.19179134687896537</v>
      </c>
      <c r="AB147">
        <v>0.20096074265066102</v>
      </c>
      <c r="AC147">
        <v>0.21045436725316813</v>
      </c>
      <c r="AD147">
        <v>0.22027284575547967</v>
      </c>
      <c r="AE147">
        <v>0.23041571312524967</v>
      </c>
      <c r="AF147">
        <v>0.24088134248415075</v>
      </c>
      <c r="AG147">
        <v>0.2516668782404991</v>
      </c>
      <c r="AH147">
        <v>0.26276817541609665</v>
      </c>
      <c r="AI147">
        <v>0.27417974651257621</v>
      </c>
      <c r="AJ147">
        <v>0.28589471726357812</v>
      </c>
      <c r="AK147">
        <v>0.29790479258937508</v>
      </c>
      <c r="AL147">
        <v>0.31020023400724206</v>
      </c>
      <c r="AM147">
        <v>0.32276984965192734</v>
      </c>
      <c r="AN147">
        <v>0.33560099792502318</v>
      </c>
      <c r="AO147">
        <v>0.34867960562007672</v>
      </c>
      <c r="AP147">
        <v>0.36199020116350078</v>
      </c>
      <c r="AQ147">
        <v>0.37551596337274346</v>
      </c>
    </row>
    <row r="148" spans="2:43" x14ac:dyDescent="0.25">
      <c r="B148">
        <v>25.75</v>
      </c>
      <c r="C148">
        <v>5.620194531612821E-2</v>
      </c>
      <c r="D148">
        <v>5.9365068047318857E-2</v>
      </c>
      <c r="E148">
        <v>6.2694389878640025E-2</v>
      </c>
      <c r="F148">
        <v>6.6197287172062969E-2</v>
      </c>
      <c r="G148">
        <v>6.9881308671975659E-2</v>
      </c>
      <c r="H148">
        <v>7.3754160591397569E-2</v>
      </c>
      <c r="I148">
        <v>7.7823688944280572E-2</v>
      </c>
      <c r="J148">
        <v>8.2097858909204499E-2</v>
      </c>
      <c r="K148">
        <v>8.6584731012718213E-2</v>
      </c>
      <c r="L148">
        <v>9.1292433927443919E-2</v>
      </c>
      <c r="M148">
        <v>9.6229133691483351E-2</v>
      </c>
      <c r="N148">
        <v>0.1014029991723019</v>
      </c>
      <c r="O148">
        <v>0.10682216362077973</v>
      </c>
      <c r="P148">
        <v>0.11249468219017078</v>
      </c>
      <c r="Q148">
        <v>0.11842848533091219</v>
      </c>
      <c r="R148">
        <v>0.12463132801614409</v>
      </c>
      <c r="S148">
        <v>0.13111073480488619</v>
      </c>
      <c r="T148">
        <v>0.13787394081041102</v>
      </c>
      <c r="U148">
        <v>0.14492782871059404</v>
      </c>
      <c r="V148">
        <v>0.15227886201485541</v>
      </c>
      <c r="W148">
        <v>0.15993301488839176</v>
      </c>
      <c r="X148">
        <v>0.16789569892809192</v>
      </c>
      <c r="Y148">
        <v>0.17617168738483055</v>
      </c>
      <c r="Z148">
        <v>0.18476503743234682</v>
      </c>
      <c r="AA148">
        <v>0.19367901119181583</v>
      </c>
      <c r="AB148">
        <v>0.20291599633124988</v>
      </c>
      <c r="AC148">
        <v>0.21247742716731707</v>
      </c>
      <c r="AD148">
        <v>0.22236370730090543</v>
      </c>
      <c r="AE148">
        <v>0.23257413491328605</v>
      </c>
      <c r="AF148">
        <v>0.24310683193320515</v>
      </c>
      <c r="AG148">
        <v>0.2539586783526393</v>
      </c>
      <c r="AH148">
        <v>0.26512525301614831</v>
      </c>
      <c r="AI148">
        <v>0.27660078223170464</v>
      </c>
      <c r="AJ148">
        <v>0.28837809754577209</v>
      </c>
      <c r="AK148">
        <v>0.30044860398888501</v>
      </c>
      <c r="AL148">
        <v>0.31280226002736244</v>
      </c>
      <c r="AM148">
        <v>0.32542757035024616</v>
      </c>
      <c r="AN148">
        <v>0.33831159247733533</v>
      </c>
      <c r="AO148">
        <v>0.35143995799478539</v>
      </c>
      <c r="AP148">
        <v>0.3647969090110163</v>
      </c>
      <c r="AQ148">
        <v>0.37836535018094813</v>
      </c>
    </row>
    <row r="149" spans="2:43" x14ac:dyDescent="0.25">
      <c r="B149">
        <v>25.9</v>
      </c>
      <c r="C149">
        <v>5.6848969305787971E-2</v>
      </c>
      <c r="D149">
        <v>6.0046190620883136E-2</v>
      </c>
      <c r="E149">
        <v>6.3411136181622418E-2</v>
      </c>
      <c r="F149">
        <v>6.6951219443202981E-2</v>
      </c>
      <c r="G149">
        <v>7.0674023346413511E-2</v>
      </c>
      <c r="H149">
        <v>7.4587284846648338E-2</v>
      </c>
      <c r="I149">
        <v>7.86988766441135E-2</v>
      </c>
      <c r="J149">
        <v>8.3016785900854539E-2</v>
      </c>
      <c r="K149">
        <v>8.7549089733945304E-2</v>
      </c>
      <c r="L149">
        <v>9.2303927281942658E-2</v>
      </c>
      <c r="M149">
        <v>9.7289468154165767E-2</v>
      </c>
      <c r="N149">
        <v>0.10251387709016924</v>
      </c>
      <c r="O149">
        <v>0.10798527468060314</v>
      </c>
      <c r="P149">
        <v>0.11371169403114831</v>
      </c>
      <c r="Q149">
        <v>0.11970103328898501</v>
      </c>
      <c r="R149">
        <v>0.12596100399684071</v>
      </c>
      <c r="S149">
        <v>0.13249907529350391</v>
      </c>
      <c r="T149">
        <v>0.13932241404208415</v>
      </c>
      <c r="U149">
        <v>0.14643782103834574</v>
      </c>
      <c r="V149">
        <v>0.15385166353103735</v>
      </c>
      <c r="W149">
        <v>0.16156980437387677</v>
      </c>
      <c r="X149">
        <v>0.16959752822402013</v>
      </c>
      <c r="Y149">
        <v>0.17793946530336202</v>
      </c>
      <c r="Z149">
        <v>0.18659951334539848</v>
      </c>
      <c r="AA149">
        <v>0.19558075845972314</v>
      </c>
      <c r="AB149">
        <v>0.2048853957561636</v>
      </c>
      <c r="AC149">
        <v>0.21451465067830544</v>
      </c>
      <c r="AD149">
        <v>0.22446870209847747</v>
      </c>
      <c r="AE149">
        <v>0.23474660831960598</v>
      </c>
      <c r="AF149">
        <v>0.24534623720980675</v>
      </c>
      <c r="AG149">
        <v>0.25626420175910675</v>
      </c>
      <c r="AH149">
        <v>0.26749580239015791</v>
      </c>
      <c r="AI149">
        <v>0.2790349773721898</v>
      </c>
      <c r="AJ149">
        <v>0.29087426267604666</v>
      </c>
      <c r="AK149">
        <v>0.30300476256470665</v>
      </c>
      <c r="AL149">
        <v>0.31541613213568348</v>
      </c>
      <c r="AM149">
        <v>0.32809657291753036</v>
      </c>
      <c r="AN149">
        <v>0.34103284247181165</v>
      </c>
      <c r="AO149">
        <v>0.35421027876513528</v>
      </c>
      <c r="AP149">
        <v>0.36761283985531934</v>
      </c>
      <c r="AQ149">
        <v>0.38122315918512384</v>
      </c>
    </row>
    <row r="150" spans="2:43" x14ac:dyDescent="0.25">
      <c r="B150">
        <v>26.05</v>
      </c>
      <c r="C150">
        <v>5.7502988310806719E-2</v>
      </c>
      <c r="D150">
        <v>6.0734623439653759E-2</v>
      </c>
      <c r="E150">
        <v>6.4135515917271305E-2</v>
      </c>
      <c r="F150">
        <v>6.7713115731100573E-2</v>
      </c>
      <c r="G150">
        <v>7.147503934471798E-2</v>
      </c>
      <c r="H150">
        <v>7.5429053660282658E-2</v>
      </c>
      <c r="I150">
        <v>7.9583057137291691E-2</v>
      </c>
      <c r="J150">
        <v>8.3945057853743565E-2</v>
      </c>
      <c r="K150">
        <v>8.8523148300314589E-2</v>
      </c>
      <c r="L150">
        <v>9.3325476706844268E-2</v>
      </c>
      <c r="M150">
        <v>9.8360214713941962E-2</v>
      </c>
      <c r="N150">
        <v>0.1036355212215397</v>
      </c>
      <c r="O150">
        <v>0.10915950227137858</v>
      </c>
      <c r="P150">
        <v>0.1149401668523827</v>
      </c>
      <c r="Q150">
        <v>0.1209853785572344</v>
      </c>
      <c r="R150">
        <v>0.12730280306574365</v>
      </c>
      <c r="S150">
        <v>0.13389985148621189</v>
      </c>
      <c r="T150">
        <v>0.14078361965018865</v>
      </c>
      <c r="U150">
        <v>0.14796082352886974</v>
      </c>
      <c r="V150">
        <v>0.15543773102072206</v>
      </c>
      <c r="W150">
        <v>0.16322009044928101</v>
      </c>
      <c r="X150">
        <v>0.17131305620666315</v>
      </c>
      <c r="Y150">
        <v>0.17972111208100616</v>
      </c>
      <c r="Z150">
        <v>0.18844799291322398</v>
      </c>
      <c r="AA150">
        <v>0.19749660533813707</v>
      </c>
      <c r="AB150">
        <v>0.20686894847476073</v>
      </c>
      <c r="AC150">
        <v>0.21656603553742429</v>
      </c>
      <c r="AD150">
        <v>0.22658781744014855</v>
      </c>
      <c r="AE150">
        <v>0.23693310955768473</v>
      </c>
      <c r="AF150">
        <v>0.24759952288388143</v>
      </c>
      <c r="AG150">
        <v>0.25858340088751536</v>
      </c>
      <c r="AH150">
        <v>0.26987976340327702</v>
      </c>
      <c r="AI150">
        <v>0.28148225890727424</v>
      </c>
      <c r="AJ150">
        <v>0.29338312650856857</v>
      </c>
      <c r="AK150">
        <v>0.30557316893778219</v>
      </c>
      <c r="AL150">
        <v>0.31804173772835903</v>
      </c>
      <c r="AM150">
        <v>0.33077673166422916</v>
      </c>
      <c r="AN150">
        <v>0.34376460940916326</v>
      </c>
      <c r="AO150">
        <v>0.35699041703905865</v>
      </c>
      <c r="AP150">
        <v>0.37043783097124239</v>
      </c>
      <c r="AQ150">
        <v>0.384089216528538</v>
      </c>
    </row>
    <row r="151" spans="2:43" x14ac:dyDescent="0.25">
      <c r="B151">
        <v>26.2</v>
      </c>
      <c r="C151">
        <v>5.8164067463278013E-2</v>
      </c>
      <c r="D151">
        <v>6.143043333820683E-2</v>
      </c>
      <c r="E151">
        <v>6.4867597514368089E-2</v>
      </c>
      <c r="F151">
        <v>6.8483045927719699E-2</v>
      </c>
      <c r="G151">
        <v>7.2284427866317641E-2</v>
      </c>
      <c r="H151">
        <v>7.6279539356821899E-2</v>
      </c>
      <c r="I151">
        <v>8.047630366246486E-2</v>
      </c>
      <c r="J151">
        <v>8.4882748679208642E-2</v>
      </c>
      <c r="K151">
        <v>8.9506981022143953E-2</v>
      </c>
      <c r="L151">
        <v>9.4357156603827694E-2</v>
      </c>
      <c r="M151">
        <v>9.9441447520865242E-2</v>
      </c>
      <c r="N151">
        <v>0.10476800508528547</v>
      </c>
      <c r="O151">
        <v>0.11034491886378738</v>
      </c>
      <c r="P151">
        <v>0.11618017162140044</v>
      </c>
      <c r="Q151">
        <v>0.12228159010707361</v>
      </c>
      <c r="R151">
        <v>0.12865679166769628</v>
      </c>
      <c r="S151">
        <v>0.13531312673444029</v>
      </c>
      <c r="T151">
        <v>0.14225761729131739</v>
      </c>
      <c r="U151">
        <v>0.14949689151049259</v>
      </c>
      <c r="V151">
        <v>0.15703711482195357</v>
      </c>
      <c r="W151">
        <v>0.16488391777608405</v>
      </c>
      <c r="X151">
        <v>0.17304232115566356</v>
      </c>
      <c r="Y151">
        <v>0.18151665889757057</v>
      </c>
      <c r="Z151">
        <v>0.19031049949234127</v>
      </c>
      <c r="AA151">
        <v>0.19942656663963815</v>
      </c>
      <c r="AB151">
        <v>0.20886666004706556</v>
      </c>
      <c r="AC151">
        <v>0.21863157736566366</v>
      </c>
      <c r="AD151">
        <v>0.22872103835443672</v>
      </c>
      <c r="AE151">
        <v>0.23913361245471734</v>
      </c>
      <c r="AF151">
        <v>0.2498666510290567</v>
      </c>
      <c r="AG151">
        <v>0.26091622557456123</v>
      </c>
      <c r="AH151">
        <v>0.27227707325307132</v>
      </c>
      <c r="AI151">
        <v>0.28394255108636746</v>
      </c>
      <c r="AJ151">
        <v>0.2959046001401669</v>
      </c>
      <c r="AK151">
        <v>0.30815372096305932</v>
      </c>
      <c r="AL151">
        <v>0.3206789614535584</v>
      </c>
      <c r="AM151">
        <v>0.33346791819894739</v>
      </c>
      <c r="AN151">
        <v>0.34650675216356924</v>
      </c>
      <c r="AO151">
        <v>0.35978021940300592</v>
      </c>
      <c r="AP151">
        <v>0.37327171724696373</v>
      </c>
      <c r="AQ151">
        <v>0.38696334613188654</v>
      </c>
    </row>
    <row r="152" spans="2:43" x14ac:dyDescent="0.25">
      <c r="B152">
        <v>26.35</v>
      </c>
      <c r="C152">
        <v>5.883227225862598E-2</v>
      </c>
      <c r="D152">
        <v>6.2133687493626577E-2</v>
      </c>
      <c r="E152">
        <v>6.560744971879065E-2</v>
      </c>
      <c r="F152">
        <v>6.9261080211715037E-2</v>
      </c>
      <c r="G152">
        <v>7.3102260361522883E-2</v>
      </c>
      <c r="H152">
        <v>7.713881447004968E-2</v>
      </c>
      <c r="I152">
        <v>8.137868961971563E-2</v>
      </c>
      <c r="J152">
        <v>8.5829932395597788E-2</v>
      </c>
      <c r="K152">
        <v>9.0500662255390329E-2</v>
      </c>
      <c r="L152">
        <v>9.5399041351567904E-2</v>
      </c>
      <c r="M152">
        <v>0.1005332406257968</v>
      </c>
      <c r="N152">
        <v>0.10591140201714012</v>
      </c>
      <c r="O152">
        <v>0.11154159665352878</v>
      </c>
      <c r="P152">
        <v>0.11743177893095674</v>
      </c>
      <c r="Q152">
        <v>0.12358973642746619</v>
      </c>
      <c r="R152">
        <v>0.13002303564970341</v>
      </c>
      <c r="S152">
        <v>0.13673896366899843</v>
      </c>
      <c r="T152">
        <v>0.14374446577173822</v>
      </c>
      <c r="U152">
        <v>0.15104607932523204</v>
      </c>
      <c r="V152">
        <v>0.15864986414502916</v>
      </c>
      <c r="W152">
        <v>0.16656132974214732</v>
      </c>
      <c r="X152">
        <v>0.17478535992796712</v>
      </c>
      <c r="Y152">
        <v>0.18332613535931433</v>
      </c>
      <c r="Z152">
        <v>0.19218705471473879</v>
      </c>
      <c r="AA152">
        <v>0.20137065530301523</v>
      </c>
      <c r="AB152">
        <v>0.21087853401380802</v>
      </c>
      <c r="AC152">
        <v>0.22071126962519039</v>
      </c>
      <c r="AD152">
        <v>0.23086834757984426</v>
      </c>
      <c r="AE152">
        <v>0.24134808842750474</v>
      </c>
      <c r="AF152">
        <v>0.25214758120154984</v>
      </c>
      <c r="AG152">
        <v>0.26326262304845038</v>
      </c>
      <c r="AH152">
        <v>0.27468766645601156</v>
      </c>
      <c r="AI152">
        <v>0.28641577542609881</v>
      </c>
      <c r="AJ152">
        <v>0.2984385919064082</v>
      </c>
      <c r="AK152">
        <v>0.31074631373099476</v>
      </c>
      <c r="AL152">
        <v>0.32332768521873551</v>
      </c>
      <c r="AM152">
        <v>0.33617000144173365</v>
      </c>
      <c r="AN152">
        <v>0.34925912700214401</v>
      </c>
      <c r="AO152">
        <v>0.36257952994764497</v>
      </c>
      <c r="AP152">
        <v>0.37611433121587667</v>
      </c>
      <c r="AQ152">
        <v>0.38984536973115114</v>
      </c>
    </row>
    <row r="153" spans="2:43" x14ac:dyDescent="0.25">
      <c r="B153">
        <v>26.5</v>
      </c>
      <c r="C153">
        <v>5.9507668551617085E-2</v>
      </c>
      <c r="D153">
        <v>6.2844453420591917E-2</v>
      </c>
      <c r="E153">
        <v>6.6355141587591024E-2</v>
      </c>
      <c r="F153">
        <v>7.0047289041415509E-2</v>
      </c>
      <c r="G153">
        <v>7.3928608523329775E-2</v>
      </c>
      <c r="H153">
        <v>7.8006951733551752E-2</v>
      </c>
      <c r="I153">
        <v>8.2290288559753871E-2</v>
      </c>
      <c r="J153">
        <v>8.6786683116041846E-2</v>
      </c>
      <c r="K153">
        <v>9.1504266387928718E-2</v>
      </c>
      <c r="L153">
        <v>9.645120529046021E-2</v>
      </c>
      <c r="M153">
        <v>0.10163566796352552</v>
      </c>
      <c r="N153">
        <v>0.10706578515117839</v>
      </c>
      <c r="O153">
        <v>0.11274960754114161</v>
      </c>
      <c r="P153">
        <v>0.11869505897720162</v>
      </c>
      <c r="Q153">
        <v>0.12490988550146347</v>
      </c>
      <c r="R153">
        <v>0.13140160023589403</v>
      </c>
      <c r="S153">
        <v>0.138177424173548</v>
      </c>
      <c r="T153">
        <v>0.14524422301949746</v>
      </c>
      <c r="U153">
        <v>0.15260844029968704</v>
      </c>
      <c r="V153">
        <v>0.16027602704237251</v>
      </c>
      <c r="W153">
        <v>0.16825236843080979</v>
      </c>
      <c r="X153">
        <v>0.17654220792642256</v>
      </c>
      <c r="Y153">
        <v>0.18514956946737798</v>
      </c>
      <c r="Z153">
        <v>0.194077678456505</v>
      </c>
      <c r="AA153">
        <v>0.20332888236250543</v>
      </c>
      <c r="AB153">
        <v>0.21290457186672229</v>
      </c>
      <c r="AC153">
        <v>0.22280510359118802</v>
      </c>
      <c r="AD153">
        <v>0.23302972553874821</v>
      </c>
      <c r="AE153">
        <v>0.24357650645892123</v>
      </c>
      <c r="AF153">
        <v>0.2544422704197507</v>
      </c>
      <c r="AG153">
        <v>0.26562253791213064</v>
      </c>
      <c r="AH153">
        <v>0.27711147483487525</v>
      </c>
      <c r="AI153">
        <v>0.28890185070238195</v>
      </c>
      <c r="AJ153">
        <v>0.30098500737877298</v>
      </c>
      <c r="AK153">
        <v>0.31335083957023557</v>
      </c>
      <c r="AL153">
        <v>0.32598778819913521</v>
      </c>
      <c r="AM153">
        <v>0.33888284763864812</v>
      </c>
      <c r="AN153">
        <v>0.35202158760570346</v>
      </c>
      <c r="AO153">
        <v>0.36538819029485642</v>
      </c>
      <c r="AP153">
        <v>0.37896550308972671</v>
      </c>
      <c r="AQ153">
        <v>0.39273510691667096</v>
      </c>
    </row>
    <row r="154" spans="2:43" x14ac:dyDescent="0.25">
      <c r="B154">
        <v>26.65</v>
      </c>
      <c r="C154">
        <v>6.0190322552186225E-2</v>
      </c>
      <c r="D154">
        <v>6.3562798966260284E-2</v>
      </c>
      <c r="E154">
        <v>6.7110742482852384E-2</v>
      </c>
      <c r="F154">
        <v>7.0841743147569095E-2</v>
      </c>
      <c r="G154">
        <v>7.4763544278967503E-2</v>
      </c>
      <c r="H154">
        <v>7.8884024070982259E-2</v>
      </c>
      <c r="I154">
        <v>8.3211174172821062E-2</v>
      </c>
      <c r="J154">
        <v>8.7753075035920877E-2</v>
      </c>
      <c r="K154">
        <v>9.2517867825511968E-2</v>
      </c>
      <c r="L154">
        <v>9.7513722707014402E-2</v>
      </c>
      <c r="M154">
        <v>0.10274880333554894</v>
      </c>
      <c r="N154">
        <v>0.10823122740095177</v>
      </c>
      <c r="O154">
        <v>0.11396902311148051</v>
      </c>
      <c r="P154">
        <v>0.11997008153750392</v>
      </c>
      <c r="Q154">
        <v>0.12624210478240813</v>
      </c>
      <c r="R154">
        <v>0.13279255000216533</v>
      </c>
      <c r="S154">
        <v>0.13962856935777948</v>
      </c>
      <c r="T154">
        <v>0.14675694605625569</v>
      </c>
      <c r="U154">
        <v>0.154184026715698</v>
      </c>
      <c r="V154">
        <v>0.16191565037822381</v>
      </c>
      <c r="W154">
        <v>0.16995707458985559</v>
      </c>
      <c r="X154">
        <v>0.17831289906831813</v>
      </c>
      <c r="Y154">
        <v>0.18698698758622395</v>
      </c>
      <c r="Z154">
        <v>0.19598238880655111</v>
      </c>
      <c r="AA154">
        <v>0.20530125691721746</v>
      </c>
      <c r="AB154">
        <v>0.21494477301912773</v>
      </c>
      <c r="AC154">
        <v>0.22491306832408245</v>
      </c>
      <c r="AD154">
        <v>0.23520515031178449</v>
      </c>
      <c r="AE154">
        <v>0.24581883307498889</v>
      </c>
      <c r="AF154">
        <v>0.25675067314452249</v>
      </c>
      <c r="AG154">
        <v>0.26799591212735252</v>
      </c>
      <c r="AH154">
        <v>0.27954842750708375</v>
      </c>
      <c r="AI154">
        <v>0.29140069294351212</v>
      </c>
      <c r="AJ154">
        <v>0.30354374936295231</v>
      </c>
      <c r="AK154">
        <v>0.31596718805149326</v>
      </c>
      <c r="AL154">
        <v>0.32865914684754965</v>
      </c>
      <c r="AM154">
        <v>0.34160632037761723</v>
      </c>
      <c r="AN154">
        <v>0.35479398509083471</v>
      </c>
      <c r="AO154">
        <v>0.36820603962602255</v>
      </c>
      <c r="AP154">
        <v>0.38182506079301054</v>
      </c>
      <c r="AQ154">
        <v>0.39563237517341726</v>
      </c>
    </row>
    <row r="155" spans="2:43" x14ac:dyDescent="0.25">
      <c r="B155">
        <v>26.8</v>
      </c>
      <c r="C155">
        <v>6.0880300821072306E-2</v>
      </c>
      <c r="D155">
        <v>6.4288792304943276E-2</v>
      </c>
      <c r="E155">
        <v>6.787432206532025E-2</v>
      </c>
      <c r="F155">
        <v>7.1644513525844084E-2</v>
      </c>
      <c r="G155">
        <v>7.560713978118451E-2</v>
      </c>
      <c r="H155">
        <v>7.9770104586051507E-2</v>
      </c>
      <c r="I155">
        <v>8.4141420277299636E-2</v>
      </c>
      <c r="J155">
        <v>8.8729182420020813E-2</v>
      </c>
      <c r="K155">
        <v>9.3541540977407509E-2</v>
      </c>
      <c r="L155">
        <v>9.8586667817914309E-2</v>
      </c>
      <c r="M155">
        <v>0.10387272039251168</v>
      </c>
      <c r="N155">
        <v>0.10940780144027719</v>
      </c>
      <c r="O155">
        <v>0.11519991461284475</v>
      </c>
      <c r="P155">
        <v>0.12125691594793268</v>
      </c>
      <c r="Q155">
        <v>0.12758646116980607</v>
      </c>
      <c r="R155">
        <v>0.1341959488505115</v>
      </c>
      <c r="S155">
        <v>0.14109245953029714</v>
      </c>
      <c r="T155">
        <v>0.14828269096886337</v>
      </c>
      <c r="U155">
        <v>0.15577288978078652</v>
      </c>
      <c r="V155">
        <v>0.16356877979815734</v>
      </c>
      <c r="W155">
        <v>0.17167548760036594</v>
      </c>
      <c r="X155">
        <v>0.18009746575386873</v>
      </c>
      <c r="Y155">
        <v>0.18883841441210311</v>
      </c>
      <c r="Z155">
        <v>0.19790120203544342</v>
      </c>
      <c r="AA155">
        <v>0.20728778610075735</v>
      </c>
      <c r="AB155">
        <v>0.21699913477681068</v>
      </c>
      <c r="AC155">
        <v>0.22703515064217492</v>
      </c>
      <c r="AD155">
        <v>0.23739459761274961</v>
      </c>
      <c r="AE155">
        <v>0.24807503232257999</v>
      </c>
      <c r="AF155">
        <v>0.25907274126024377</v>
      </c>
      <c r="AG155">
        <v>0.27038268499958124</v>
      </c>
      <c r="AH155">
        <v>0.28199845087399378</v>
      </c>
      <c r="AI155">
        <v>0.29391221542431339</v>
      </c>
      <c r="AJ155">
        <v>0.30611471789827877</v>
      </c>
      <c r="AK155">
        <v>0.31859524599262312</v>
      </c>
      <c r="AL155">
        <v>0.33134163490533297</v>
      </c>
      <c r="AM155">
        <v>0.34434028060557936</v>
      </c>
      <c r="AN155">
        <v>0.35757616803326631</v>
      </c>
      <c r="AO155">
        <v>0.37103291471160615</v>
      </c>
      <c r="AP155">
        <v>0.38469282999862403</v>
      </c>
      <c r="AQ155">
        <v>0.39853698992245312</v>
      </c>
    </row>
    <row r="156" spans="2:43" x14ac:dyDescent="0.25">
      <c r="B156">
        <v>26.95</v>
      </c>
      <c r="C156">
        <v>6.1577670265260745E-2</v>
      </c>
      <c r="D156">
        <v>6.5022501932571794E-2</v>
      </c>
      <c r="E156">
        <v>6.8645950287805277E-2</v>
      </c>
      <c r="F156">
        <v>7.2455671429084115E-2</v>
      </c>
      <c r="G156">
        <v>7.6459467399270897E-2</v>
      </c>
      <c r="H156">
        <v>8.0665266552232814E-2</v>
      </c>
      <c r="I156">
        <v>8.5081100808025528E-2</v>
      </c>
      <c r="J156">
        <v>8.9715079589378424E-2</v>
      </c>
      <c r="K156">
        <v>9.4575360241709608E-2</v>
      </c>
      <c r="L156">
        <v>9.9670114753743003E-2</v>
      </c>
      <c r="M156">
        <v>0.10500749261630209</v>
      </c>
      <c r="N156">
        <v>0.11059557968367975</v>
      </c>
      <c r="O156">
        <v>0.11644235293576179</v>
      </c>
      <c r="P156">
        <v>0.12255563108039871</v>
      </c>
      <c r="Q156">
        <v>0.12894302098486943</v>
      </c>
      <c r="R156">
        <v>0.13561185998304151</v>
      </c>
      <c r="S156">
        <v>0.14256915417121788</v>
      </c>
      <c r="T156">
        <v>0.14982151288068346</v>
      </c>
      <c r="U156">
        <v>0.15737507959838273</v>
      </c>
      <c r="V156">
        <v>0.16523545969843706</v>
      </c>
      <c r="W156">
        <v>0.17340764544546852</v>
      </c>
      <c r="X156">
        <v>0.18189593883466873</v>
      </c>
      <c r="Y156">
        <v>0.19070387294156435</v>
      </c>
      <c r="Z156">
        <v>0.19983413256436511</v>
      </c>
      <c r="AA156">
        <v>0.2092884750510775</v>
      </c>
      <c r="AB156">
        <v>0.21906765230923081</v>
      </c>
      <c r="AC156">
        <v>0.22917133509470552</v>
      </c>
      <c r="AD156">
        <v>0.23959804076404298</v>
      </c>
      <c r="AE156">
        <v>0.25034506574777349</v>
      </c>
      <c r="AF156">
        <v>0.26140842405661541</v>
      </c>
      <c r="AG156">
        <v>0.27278279316378112</v>
      </c>
      <c r="AH156">
        <v>0.28446146861116456</v>
      </c>
      <c r="AI156">
        <v>0.29643632866135627</v>
      </c>
      <c r="AJ156">
        <v>0.30869781025830956</v>
      </c>
      <c r="AK156">
        <v>0.32123489746492212</v>
      </c>
      <c r="AL156">
        <v>0.3340351234146825</v>
      </c>
      <c r="AM156">
        <v>0.34708458664692571</v>
      </c>
      <c r="AN156">
        <v>0.36036798249254054</v>
      </c>
      <c r="AO156">
        <v>0.37386864994200991</v>
      </c>
      <c r="AP156">
        <v>0.38756863416474918</v>
      </c>
      <c r="AQ156">
        <v>0.40144876456356193</v>
      </c>
    </row>
    <row r="157" spans="2:43" x14ac:dyDescent="0.25">
      <c r="B157">
        <v>27.1</v>
      </c>
      <c r="C157">
        <v>6.228249813322867E-2</v>
      </c>
      <c r="D157">
        <v>6.576399666094615E-2</v>
      </c>
      <c r="E157">
        <v>6.9425697388353316E-2</v>
      </c>
      <c r="F157">
        <v>7.3275288359312504E-2</v>
      </c>
      <c r="G157">
        <v>7.7320599709812574E-2</v>
      </c>
      <c r="H157">
        <v>8.1569583402184481E-2</v>
      </c>
      <c r="I157">
        <v>8.60302898042999E-2</v>
      </c>
      <c r="J157">
        <v>9.0710840907811063E-2</v>
      </c>
      <c r="K157">
        <v>9.5619399990324219E-2</v>
      </c>
      <c r="L157">
        <v>0.10076413754237047</v>
      </c>
      <c r="M157">
        <v>0.10615319330180449</v>
      </c>
      <c r="N157">
        <v>0.11179463426648878</v>
      </c>
      <c r="O157">
        <v>0.1176964085914258</v>
      </c>
      <c r="P157">
        <v>0.12386629531945811</v>
      </c>
      <c r="Q157">
        <v>0.13031184994573455</v>
      </c>
      <c r="R157">
        <v>0.13704034587569136</v>
      </c>
      <c r="S157">
        <v>0.1440587119044911</v>
      </c>
      <c r="T157">
        <v>0.1513734659226694</v>
      </c>
      <c r="U157">
        <v>0.15899064513785163</v>
      </c>
      <c r="V157">
        <v>0.16691573319522243</v>
      </c>
      <c r="W157">
        <v>0.17515358467899866</v>
      </c>
      <c r="X157">
        <v>0.1837083475821264</v>
      </c>
      <c r="Y157">
        <v>0.19258338444002457</v>
      </c>
      <c r="Z157">
        <v>0.20178119293422633</v>
      </c>
      <c r="AA157">
        <v>0.21130332688056902</v>
      </c>
      <c r="AB157">
        <v>0.22115031862107323</v>
      </c>
      <c r="AC157">
        <v>0.23132160393536919</v>
      </c>
      <c r="AD157">
        <v>0.24181545067267304</v>
      </c>
      <c r="AE157">
        <v>0.25262889237488712</v>
      </c>
      <c r="AF157">
        <v>0.2637576682112549</v>
      </c>
      <c r="AG157">
        <v>0.27519617057109641</v>
      </c>
      <c r="AH157">
        <v>0.28693740165962228</v>
      </c>
      <c r="AI157">
        <v>0.29897294040926314</v>
      </c>
      <c r="AJ157">
        <v>0.31129292095257638</v>
      </c>
      <c r="AK157">
        <v>0.32388602380065679</v>
      </c>
      <c r="AL157">
        <v>0.33673948073219584</v>
      </c>
      <c r="AM157">
        <v>0.34983909422324116</v>
      </c>
      <c r="AN157">
        <v>0.36316927203798499</v>
      </c>
      <c r="AO157">
        <v>0.37671307735971382</v>
      </c>
      <c r="AP157">
        <v>0.39045229457296787</v>
      </c>
      <c r="AQ157">
        <v>0.40436751051902892</v>
      </c>
    </row>
    <row r="158" spans="2:43" x14ac:dyDescent="0.25">
      <c r="B158">
        <v>27.25</v>
      </c>
      <c r="C158">
        <v>6.299485200998943E-2</v>
      </c>
      <c r="D158">
        <v>6.6513345611767888E-2</v>
      </c>
      <c r="E158">
        <v>7.0213633883179069E-2</v>
      </c>
      <c r="F158">
        <v>7.4103436059482664E-2</v>
      </c>
      <c r="G158">
        <v>7.8190609487174101E-2</v>
      </c>
      <c r="H158">
        <v>8.2483128716883583E-2</v>
      </c>
      <c r="I158">
        <v>8.6989061397597225E-2</v>
      </c>
      <c r="J158">
        <v>9.1716540768128962E-2</v>
      </c>
      <c r="K158">
        <v>9.6673734553624255E-2</v>
      </c>
      <c r="L158">
        <v>0.10186881009200251</v>
      </c>
      <c r="M158">
        <v>0.1073098955383071</v>
      </c>
      <c r="N158">
        <v>0.11300503702458708</v>
      </c>
      <c r="O158">
        <v>0.11896215168979191</v>
      </c>
      <c r="P158">
        <v>0.12518897653877908</v>
      </c>
      <c r="Q158">
        <v>0.13169301314235712</v>
      </c>
      <c r="R158">
        <v>0.13848146825163415</v>
      </c>
      <c r="S158">
        <v>0.14556119046994495</v>
      </c>
      <c r="T158">
        <v>0.1529386032042058</v>
      </c>
      <c r="U158">
        <v>0.16061963420432693</v>
      </c>
      <c r="V158">
        <v>0.16860964209363608</v>
      </c>
      <c r="W158">
        <v>0.17691334039408407</v>
      </c>
      <c r="X158">
        <v>0.18553471965589466</v>
      </c>
      <c r="Y158">
        <v>0.19447696841041648</v>
      </c>
      <c r="Z158">
        <v>0.20374239377494077</v>
      </c>
      <c r="AA158">
        <v>0.21333234264641762</v>
      </c>
      <c r="AB158">
        <v>0.22324712452416737</v>
      </c>
      <c r="AC158">
        <v>0.23348593709630797</v>
      </c>
      <c r="AD158">
        <v>0.24404679580685035</v>
      </c>
      <c r="AE158">
        <v>0.25492646868620866</v>
      </c>
      <c r="AF158">
        <v>0.26612041777310069</v>
      </c>
      <c r="AG158">
        <v>0.27762274847644763</v>
      </c>
      <c r="AH158">
        <v>0.2894261682181396</v>
      </c>
      <c r="AI158">
        <v>0.30152195565811868</v>
      </c>
      <c r="AJ158">
        <v>0.31389994172951624</v>
      </c>
      <c r="AK158">
        <v>0.32654850360183191</v>
      </c>
      <c r="AL158">
        <v>0.33945457254370859</v>
      </c>
      <c r="AM158">
        <v>0.35260365647434377</v>
      </c>
      <c r="AN158">
        <v>0.3659798777759804</v>
      </c>
      <c r="AO158">
        <v>0.3795660266926778</v>
      </c>
      <c r="AP158">
        <v>0.39334363036758807</v>
      </c>
      <c r="AQ158">
        <v>0.40729303727855343</v>
      </c>
    </row>
    <row r="159" spans="2:43" x14ac:dyDescent="0.25">
      <c r="B159">
        <v>27.4</v>
      </c>
      <c r="C159">
        <v>6.3714799811932718E-2</v>
      </c>
      <c r="D159">
        <v>6.7270618210449454E-2</v>
      </c>
      <c r="E159">
        <v>7.1009830559360027E-2</v>
      </c>
      <c r="F159">
        <v>7.4940186504970766E-2</v>
      </c>
      <c r="G159">
        <v>7.906956969370646E-2</v>
      </c>
      <c r="H159">
        <v>8.3405976214468408E-2</v>
      </c>
      <c r="I159">
        <v>8.7957489798966615E-2</v>
      </c>
      <c r="J159">
        <v>9.2732253578027182E-2</v>
      </c>
      <c r="K159">
        <v>9.773843820477332E-2</v>
      </c>
      <c r="L159">
        <v>0.10298420617388966</v>
      </c>
      <c r="M159">
        <v>0.10847767219056441</v>
      </c>
      <c r="N159">
        <v>0.11422685947381375</v>
      </c>
      <c r="O159">
        <v>0.12023965191732783</v>
      </c>
      <c r="P159">
        <v>0.12652374207727599</v>
      </c>
      <c r="Q159">
        <v>0.13308657501108992</v>
      </c>
      <c r="R159">
        <v>0.13993528805439509</v>
      </c>
      <c r="S159">
        <v>0.1470766466950674</v>
      </c>
      <c r="T159">
        <v>0.15451697678372209</v>
      </c>
      <c r="U159">
        <v>0.16226209340836414</v>
      </c>
      <c r="V159">
        <v>0.17031722685670625</v>
      </c>
      <c r="W159">
        <v>0.17868694619167022</v>
      </c>
      <c r="X159">
        <v>0.18737508107231604</v>
      </c>
      <c r="Y159">
        <v>0.19638464256193283</v>
      </c>
      <c r="Z159">
        <v>0.2057177437748903</v>
      </c>
      <c r="AA159">
        <v>0.21537552132124671</v>
      </c>
      <c r="AB159">
        <v>0.22535805860979674</v>
      </c>
      <c r="AC159">
        <v>0.23566431216260242</v>
      </c>
      <c r="AD159">
        <v>0.2462920421731922</v>
      </c>
      <c r="AE159">
        <v>0.2572377486024513</v>
      </c>
      <c r="AF159">
        <v>0.26849661414665066</v>
      </c>
      <c r="AG159">
        <v>0.28006245542706781</v>
      </c>
      <c r="AH159">
        <v>0.29192768373655248</v>
      </c>
      <c r="AI159">
        <v>0.30408327663200374</v>
      </c>
      <c r="AJ159">
        <v>0.31651876158059777</v>
      </c>
      <c r="AK159">
        <v>0.32922221275021069</v>
      </c>
      <c r="AL159">
        <v>0.34218026188042</v>
      </c>
      <c r="AM159">
        <v>0.35537812398062835</v>
      </c>
      <c r="AN159">
        <v>0.36879963837852126</v>
      </c>
      <c r="AO159">
        <v>0.38242732538900465</v>
      </c>
      <c r="AP159">
        <v>0.39624245859616875</v>
      </c>
      <c r="AQ159">
        <v>0.41022515244527524</v>
      </c>
    </row>
    <row r="160" spans="2:43" x14ac:dyDescent="0.25">
      <c r="B160">
        <v>27.55</v>
      </c>
      <c r="C160">
        <v>6.4442409781456378E-2</v>
      </c>
      <c r="D160">
        <v>6.8035884179697678E-2</v>
      </c>
      <c r="E160">
        <v>7.1814358467286246E-2</v>
      </c>
      <c r="F160">
        <v>7.5785611894806842E-2</v>
      </c>
      <c r="G160">
        <v>7.9957553469676243E-2</v>
      </c>
      <c r="H160">
        <v>8.4338199738785757E-2</v>
      </c>
      <c r="I160">
        <v>8.8935649286123256E-2</v>
      </c>
      <c r="J160">
        <v>9.3758053745654366E-2</v>
      </c>
      <c r="K160">
        <v>9.8813585143715243E-2</v>
      </c>
      <c r="L160">
        <v>0.10411039940469395</v>
      </c>
      <c r="M160">
        <v>0.10965659587951324</v>
      </c>
      <c r="N160">
        <v>0.1154601727890205</v>
      </c>
      <c r="O160">
        <v>0.12152897851442372</v>
      </c>
      <c r="P160">
        <v>0.12787065871491143</v>
      </c>
      <c r="Q160">
        <v>0.13449259930894558</v>
      </c>
      <c r="R160">
        <v>0.14140186542067562</v>
      </c>
      <c r="S160">
        <v>0.14860513646652743</v>
      </c>
      <c r="T160">
        <v>0.15610863763908628</v>
      </c>
      <c r="U160">
        <v>0.16391806813542287</v>
      </c>
      <c r="V160">
        <v>0.17203852657419605</v>
      </c>
      <c r="W160">
        <v>0.18047443414899886</v>
      </c>
      <c r="X160">
        <v>0.18922945617289641</v>
      </c>
      <c r="Y160">
        <v>0.19830642277888466</v>
      </c>
      <c r="Z160">
        <v>0.20770724965059584</v>
      </c>
      <c r="AA160">
        <v>0.21743285976406532</v>
      </c>
      <c r="AB160">
        <v>0.22748310722142032</v>
      </c>
      <c r="AC160">
        <v>0.2378567043472849</v>
      </c>
      <c r="AD160">
        <v>0.24855115329456087</v>
      </c>
      <c r="AE160">
        <v>0.25956268346395434</v>
      </c>
      <c r="AF160">
        <v>0.27088619607705516</v>
      </c>
      <c r="AG160">
        <v>0.28251521725199735</v>
      </c>
      <c r="AH160">
        <v>0.29444186091013086</v>
      </c>
      <c r="AI160">
        <v>0.30665680278866714</v>
      </c>
      <c r="AJ160">
        <v>0.31914926674565641</v>
      </c>
      <c r="AK160">
        <v>0.33190702441859482</v>
      </c>
      <c r="AL160">
        <v>0.34491640913631072</v>
      </c>
      <c r="AM160">
        <v>0.3581623447867105</v>
      </c>
      <c r="AN160">
        <v>0.37162839011306453</v>
      </c>
      <c r="AO160">
        <v>0.38529679865284899</v>
      </c>
      <c r="AP160">
        <v>0.3991485942512264</v>
      </c>
      <c r="AQ160">
        <v>0.41316366178289277</v>
      </c>
    </row>
    <row r="161" spans="2:43" x14ac:dyDescent="0.25">
      <c r="B161">
        <v>27.7</v>
      </c>
      <c r="C161">
        <v>6.5177750481386534E-2</v>
      </c>
      <c r="D161">
        <v>6.8809213532868022E-2</v>
      </c>
      <c r="E161">
        <v>7.2627288912862922E-2</v>
      </c>
      <c r="F161">
        <v>7.6639784642640943E-2</v>
      </c>
      <c r="G161">
        <v>8.085463412291273E-2</v>
      </c>
      <c r="H161">
        <v>8.5279873247640497E-2</v>
      </c>
      <c r="I161">
        <v>8.9923614190227277E-2</v>
      </c>
      <c r="J161">
        <v>9.4794015664856332E-2</v>
      </c>
      <c r="K161">
        <v>9.9899249480828484E-2</v>
      </c>
      <c r="L161">
        <v>0.10524746322851306</v>
      </c>
      <c r="M161">
        <v>0.11084673896264265</v>
      </c>
      <c r="N161">
        <v>0.11670504778278266</v>
      </c>
      <c r="O161">
        <v>0.12283020025246257</v>
      </c>
      <c r="P161">
        <v>0.12922979264817094</v>
      </c>
      <c r="Q161">
        <v>0.13591114908755</v>
      </c>
      <c r="R161">
        <v>0.14288125965289317</v>
      </c>
      <c r="S161">
        <v>0.15014671470144592</v>
      </c>
      <c r="T161">
        <v>0.15771363563778959</v>
      </c>
      <c r="U161">
        <v>0.16558760251518997</v>
      </c>
      <c r="V161">
        <v>0.17377357893133305</v>
      </c>
      <c r="W161">
        <v>0.18227583478805559</v>
      </c>
      <c r="X161">
        <v>0.19109786759282599</v>
      </c>
      <c r="Y161">
        <v>0.20024232308969209</v>
      </c>
      <c r="Z161">
        <v>0.20971091611661552</v>
      </c>
      <c r="AA161">
        <v>0.219504352691545</v>
      </c>
      <c r="AB161">
        <v>0.22962225442782933</v>
      </c>
      <c r="AC161">
        <v>0.24006308646689828</v>
      </c>
      <c r="AD161">
        <v>0.25082409018855972</v>
      </c>
      <c r="AE161">
        <v>0.26190122201265376</v>
      </c>
      <c r="AF161">
        <v>0.27328909963608827</v>
      </c>
      <c r="AG161">
        <v>0.2849809570525591</v>
      </c>
      <c r="AH161">
        <v>0.29696860967502325</v>
      </c>
      <c r="AI161">
        <v>0.30924243082035274</v>
      </c>
      <c r="AJ161">
        <v>0.3217913407194492</v>
      </c>
      <c r="AK161">
        <v>0.33460280908337353</v>
      </c>
      <c r="AL161">
        <v>0.34766287208685692</v>
      </c>
      <c r="AM161">
        <v>0.36095616442637213</v>
      </c>
      <c r="AN161">
        <v>0.37446596687365824</v>
      </c>
      <c r="AO161">
        <v>0.38817426948156369</v>
      </c>
      <c r="AP161">
        <v>0.40206185031310826</v>
      </c>
      <c r="AQ161">
        <v>0.41610836926384986</v>
      </c>
    </row>
    <row r="162" spans="2:43" x14ac:dyDescent="0.25">
      <c r="B162">
        <v>27.85</v>
      </c>
      <c r="C162">
        <v>6.5920890789182285E-2</v>
      </c>
      <c r="D162">
        <v>6.9590676567085161E-2</v>
      </c>
      <c r="E162">
        <v>7.3448693449461741E-2</v>
      </c>
      <c r="F162">
        <v>7.7502777367440712E-2</v>
      </c>
      <c r="G162">
        <v>8.1760885118169702E-2</v>
      </c>
      <c r="H162">
        <v>8.6231070800743714E-2</v>
      </c>
      <c r="I162">
        <v>9.0921458882347136E-2</v>
      </c>
      <c r="J162">
        <v>9.5840213700091867E-2</v>
      </c>
      <c r="K162">
        <v>0.10099550522024263</v>
      </c>
      <c r="L162">
        <v>0.10639547089856047</v>
      </c>
      <c r="M162">
        <v>0.11204817351401707</v>
      </c>
      <c r="N162">
        <v>0.11796155488376522</v>
      </c>
      <c r="O162">
        <v>0.1241433854105526</v>
      </c>
      <c r="P162">
        <v>0.13060120946521248</v>
      </c>
      <c r="Q162">
        <v>0.13734228666679024</v>
      </c>
      <c r="R162">
        <v>0.14437352919144281</v>
      </c>
      <c r="S162">
        <v>0.15170143531842292</v>
      </c>
      <c r="T162">
        <v>0.15933201950693129</v>
      </c>
      <c r="U162">
        <v>0.16727073939075562</v>
      </c>
      <c r="V162">
        <v>0.17552242017745315</v>
      </c>
      <c r="W162">
        <v>0.1840911770440023</v>
      </c>
      <c r="X162">
        <v>0.19298033622956434</v>
      </c>
      <c r="Y162">
        <v>0.20219235563602839</v>
      </c>
      <c r="Z162">
        <v>0.21172874585569099</v>
      </c>
      <c r="AA162">
        <v>0.22158999264964782</v>
      </c>
      <c r="AB162">
        <v>0.23177548199676154</v>
      </c>
      <c r="AC162">
        <v>0.24228342891762361</v>
      </c>
      <c r="AD162">
        <v>0.2531108113467106</v>
      </c>
      <c r="AE162">
        <v>0.26425331037484467</v>
      </c>
      <c r="AF162">
        <v>0.27570525820901931</v>
      </c>
      <c r="AG162">
        <v>0.28745959519383457</v>
      </c>
      <c r="AH162">
        <v>0.29950783720479346</v>
      </c>
      <c r="AI162">
        <v>0.31184005465579673</v>
      </c>
      <c r="AJ162">
        <v>0.32444486425944297</v>
      </c>
      <c r="AK162">
        <v>0.33730943453834933</v>
      </c>
      <c r="AL162">
        <v>0.35041950590904358</v>
      </c>
      <c r="AM162">
        <v>0.363759425948806</v>
      </c>
      <c r="AN162">
        <v>0.37731220021334527</v>
      </c>
      <c r="AO162">
        <v>0.3910595587040695</v>
      </c>
      <c r="AP162">
        <v>0.40498203779401215</v>
      </c>
      <c r="AQ162">
        <v>0.41905907711857027</v>
      </c>
    </row>
    <row r="163" spans="2:43" x14ac:dyDescent="0.25">
      <c r="B163">
        <v>28</v>
      </c>
      <c r="C163">
        <v>6.6671899890920983E-2</v>
      </c>
      <c r="D163">
        <v>7.038034385612664E-2</v>
      </c>
      <c r="E163">
        <v>7.4278643869617356E-2</v>
      </c>
      <c r="F163">
        <v>7.8374662883916577E-2</v>
      </c>
      <c r="G163">
        <v>8.2676380066198138E-2</v>
      </c>
      <c r="H163">
        <v>8.7191866547356459E-2</v>
      </c>
      <c r="I163">
        <v>9.1929257759604602E-2</v>
      </c>
      <c r="J163">
        <v>9.6896722171018412E-2</v>
      </c>
      <c r="K163">
        <v>0.10210242624281601</v>
      </c>
      <c r="L163">
        <v>0.10755449545850064</v>
      </c>
      <c r="M163">
        <v>0.11326097130395252</v>
      </c>
      <c r="N163">
        <v>0.11922976411474476</v>
      </c>
      <c r="O163">
        <v>0.12546860175192417</v>
      </c>
      <c r="P163">
        <v>0.13198497412069479</v>
      </c>
      <c r="Q163">
        <v>0.13878607360816256</v>
      </c>
      <c r="R163">
        <v>0.1458787315866874</v>
      </c>
      <c r="S163">
        <v>0.15326935120832988</v>
      </c>
      <c r="T163">
        <v>0.16096383680301371</v>
      </c>
      <c r="U163">
        <v>0.16896752028765322</v>
      </c>
      <c r="V163">
        <v>0.17728508509457183</v>
      </c>
      <c r="W163">
        <v>0.18592048823360965</v>
      </c>
      <c r="X163">
        <v>0.1948768812115067</v>
      </c>
      <c r="Y163">
        <v>0.20415653064213413</v>
      </c>
      <c r="Z163">
        <v>0.21376073948916224</v>
      </c>
      <c r="AA163">
        <v>0.22368976998562487</v>
      </c>
      <c r="AB163">
        <v>0.23394276936899661</v>
      </c>
      <c r="AC163">
        <v>0.24451769965200007</v>
      </c>
      <c r="AD163">
        <v>0.25541127271433545</v>
      </c>
      <c r="AE163">
        <v>0.26661889204475969</v>
      </c>
      <c r="AF163">
        <v>0.27813460248240512</v>
      </c>
      <c r="AG163">
        <v>0.28995104929716009</v>
      </c>
      <c r="AH163">
        <v>0.30205944790806544</v>
      </c>
      <c r="AI163">
        <v>0.31444956546340824</v>
      </c>
      <c r="AJ163">
        <v>0.32710971539484551</v>
      </c>
      <c r="AK163">
        <v>0.34002676590984582</v>
      </c>
      <c r="AL163">
        <v>0.35318616320267898</v>
      </c>
      <c r="AM163">
        <v>0.36657196994615543</v>
      </c>
      <c r="AN163">
        <v>0.38016691937783254</v>
      </c>
      <c r="AO163">
        <v>0.39395248502043456</v>
      </c>
      <c r="AP163">
        <v>0.40790896578313568</v>
      </c>
      <c r="AQ163">
        <v>0.42201558588571386</v>
      </c>
    </row>
  </sheetData>
  <mergeCells count="1">
    <mergeCell ref="B8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163"/>
  <sheetViews>
    <sheetView showGridLines="0" workbookViewId="0"/>
  </sheetViews>
  <sheetFormatPr defaultRowHeight="15" x14ac:dyDescent="0.25"/>
  <sheetData>
    <row r="2" spans="2:8" ht="18.75" x14ac:dyDescent="0.3">
      <c r="B2" s="174" t="s">
        <v>127</v>
      </c>
      <c r="C2" s="175"/>
      <c r="D2" s="175"/>
    </row>
    <row r="3" spans="2:8" x14ac:dyDescent="0.25">
      <c r="B3" s="176" t="s">
        <v>113</v>
      </c>
    </row>
    <row r="4" spans="2:8" x14ac:dyDescent="0.25">
      <c r="B4" s="176" t="s">
        <v>114</v>
      </c>
    </row>
    <row r="5" spans="2:8" x14ac:dyDescent="0.25">
      <c r="B5" s="176" t="s">
        <v>128</v>
      </c>
    </row>
    <row r="8" spans="2:8" ht="15.75" x14ac:dyDescent="0.25">
      <c r="B8" s="180" t="s">
        <v>129</v>
      </c>
      <c r="C8" s="181"/>
      <c r="D8" s="181"/>
      <c r="E8" s="181"/>
      <c r="F8" s="181"/>
      <c r="G8" s="181"/>
      <c r="H8" s="182"/>
    </row>
    <row r="122" spans="2:43" x14ac:dyDescent="0.25">
      <c r="C122">
        <v>10</v>
      </c>
      <c r="D122">
        <v>10.25</v>
      </c>
      <c r="E122">
        <v>10.5</v>
      </c>
      <c r="F122">
        <v>10.75</v>
      </c>
      <c r="G122">
        <v>11</v>
      </c>
      <c r="H122">
        <v>11.25</v>
      </c>
      <c r="I122">
        <v>11.5</v>
      </c>
      <c r="J122">
        <v>11.75</v>
      </c>
      <c r="K122">
        <v>12</v>
      </c>
      <c r="L122">
        <v>12.25</v>
      </c>
      <c r="M122">
        <v>12.5</v>
      </c>
      <c r="N122">
        <v>12.75</v>
      </c>
      <c r="O122">
        <v>13</v>
      </c>
      <c r="P122">
        <v>13.25</v>
      </c>
      <c r="Q122">
        <v>13.5</v>
      </c>
      <c r="R122">
        <v>13.75</v>
      </c>
      <c r="S122">
        <v>14</v>
      </c>
      <c r="T122">
        <v>14.25</v>
      </c>
      <c r="U122">
        <v>14.5</v>
      </c>
      <c r="V122">
        <v>14.75</v>
      </c>
      <c r="W122">
        <v>15</v>
      </c>
      <c r="X122">
        <v>15.25</v>
      </c>
      <c r="Y122">
        <v>15.5</v>
      </c>
      <c r="Z122">
        <v>15.75</v>
      </c>
      <c r="AA122">
        <v>16</v>
      </c>
      <c r="AB122">
        <v>16.25</v>
      </c>
      <c r="AC122">
        <v>16.5</v>
      </c>
      <c r="AD122">
        <v>16.75</v>
      </c>
      <c r="AE122">
        <v>17</v>
      </c>
      <c r="AF122">
        <v>17.25</v>
      </c>
      <c r="AG122">
        <v>17.5</v>
      </c>
      <c r="AH122">
        <v>17.75</v>
      </c>
      <c r="AI122">
        <v>18</v>
      </c>
      <c r="AJ122">
        <v>18.25</v>
      </c>
      <c r="AK122">
        <v>18.5</v>
      </c>
      <c r="AL122">
        <v>18.75</v>
      </c>
      <c r="AM122">
        <v>19</v>
      </c>
      <c r="AN122">
        <v>19.25</v>
      </c>
      <c r="AO122">
        <v>19.5</v>
      </c>
      <c r="AP122">
        <v>19.75</v>
      </c>
      <c r="AQ122">
        <v>20</v>
      </c>
    </row>
    <row r="123" spans="2:43" x14ac:dyDescent="0.25">
      <c r="B123">
        <v>22</v>
      </c>
      <c r="C123">
        <v>4.2117025541827412E-2</v>
      </c>
      <c r="D123">
        <v>4.4524827099806347E-2</v>
      </c>
      <c r="E123">
        <v>4.7063517774013755E-2</v>
      </c>
      <c r="F123">
        <v>4.9739422767954851E-2</v>
      </c>
      <c r="G123">
        <v>5.2559080996918667E-2</v>
      </c>
      <c r="H123">
        <v>5.5529241178948724E-2</v>
      </c>
      <c r="I123">
        <v>5.8656856232281188E-2</v>
      </c>
      <c r="J123">
        <v>6.1949075791231094E-2</v>
      </c>
      <c r="K123">
        <v>6.5413236643697123E-2</v>
      </c>
      <c r="L123">
        <v>6.9056850885939033E-2</v>
      </c>
      <c r="M123">
        <v>7.2887591584459371E-2</v>
      </c>
      <c r="N123">
        <v>7.6913275731146286E-2</v>
      </c>
      <c r="O123">
        <v>8.1141844276802683E-2</v>
      </c>
      <c r="P123">
        <v>8.5581339030353004E-2</v>
      </c>
      <c r="Q123">
        <v>9.0239876216970216E-2</v>
      </c>
      <c r="R123">
        <v>9.5125616498732316E-2</v>
      </c>
      <c r="S123">
        <v>0.10024673127685084</v>
      </c>
      <c r="T123">
        <v>0.10561136511568424</v>
      </c>
      <c r="U123">
        <v>0.11122759415630722</v>
      </c>
      <c r="V123">
        <v>0.1171033804219918</v>
      </c>
      <c r="W123">
        <v>0.12324652196013414</v>
      </c>
      <c r="X123">
        <v>0.12966459881542508</v>
      </c>
      <c r="Y123">
        <v>0.13636491488776345</v>
      </c>
      <c r="Z123">
        <v>0.14335443579575621</v>
      </c>
      <c r="AA123">
        <v>0.15063972294261377</v>
      </c>
      <c r="AB123">
        <v>0.15822686406556563</v>
      </c>
      <c r="AC123">
        <v>0.1661214006420203</v>
      </c>
      <c r="AD123">
        <v>0.17432825262464816</v>
      </c>
      <c r="AE123">
        <v>0.18285164108207688</v>
      </c>
      <c r="AF123">
        <v>0.1916950094302233</v>
      </c>
      <c r="AG123">
        <v>0.20086094404928409</v>
      </c>
      <c r="AH123">
        <v>0.2103510951904593</v>
      </c>
      <c r="AI123">
        <v>0.22016609918154431</v>
      </c>
      <c r="AJ123">
        <v>0.23030550303817149</v>
      </c>
      <c r="AK123">
        <v>0.24076769267394649</v>
      </c>
      <c r="AL123">
        <v>0.25154982597400577</v>
      </c>
      <c r="AM123">
        <v>0.2626477720485082</v>
      </c>
      <c r="AN123">
        <v>0.27405605801118188</v>
      </c>
      <c r="AO123">
        <v>0.28576782462940115</v>
      </c>
      <c r="AP123">
        <v>0.29777479216289976</v>
      </c>
      <c r="AQ123">
        <v>0.31006723764528221</v>
      </c>
    </row>
    <row r="124" spans="2:43" x14ac:dyDescent="0.25">
      <c r="B124">
        <v>22.15</v>
      </c>
      <c r="C124">
        <v>4.2609217740129511E-2</v>
      </c>
      <c r="D124">
        <v>4.504383440444424E-2</v>
      </c>
      <c r="E124">
        <v>4.761064296415015E-2</v>
      </c>
      <c r="F124">
        <v>5.0316013486863202E-2</v>
      </c>
      <c r="G124">
        <v>5.3166529066794567E-2</v>
      </c>
      <c r="H124">
        <v>5.6168981577207205E-2</v>
      </c>
      <c r="I124">
        <v>5.9330365690864188E-2</v>
      </c>
      <c r="J124">
        <v>6.2657870978521629E-2</v>
      </c>
      <c r="K124">
        <v>6.6158871886947523E-2</v>
      </c>
      <c r="L124">
        <v>6.9840915390751254E-2</v>
      </c>
      <c r="M124">
        <v>7.3711706106894481E-2</v>
      </c>
      <c r="N124">
        <v>7.7779088657589382E-2</v>
      </c>
      <c r="O124">
        <v>8.2051027066877794E-2</v>
      </c>
      <c r="P124">
        <v>8.653558097909303E-2</v>
      </c>
      <c r="Q124">
        <v>9.1240878494224201E-2</v>
      </c>
      <c r="R124">
        <v>9.6175085426574422E-2</v>
      </c>
      <c r="S124">
        <v>0.10134637080967947</v>
      </c>
      <c r="T124">
        <v>0.10676286849290346</v>
      </c>
      <c r="U124">
        <v>0.11243263470410364</v>
      </c>
      <c r="V124">
        <v>0.11836360148887999</v>
      </c>
      <c r="W124">
        <v>0.12456352598075723</v>
      </c>
      <c r="X124">
        <v>0.13103993550864496</v>
      </c>
      <c r="Y124">
        <v>0.13780006860841976</v>
      </c>
      <c r="Z124">
        <v>0.14485081207462522</v>
      </c>
      <c r="AA124">
        <v>0.15219863426602634</v>
      </c>
      <c r="AB124">
        <v>0.1598495149647545</v>
      </c>
      <c r="AC124">
        <v>0.16780887218239726</v>
      </c>
      <c r="AD124">
        <v>0.17608148640662427</v>
      </c>
      <c r="AE124">
        <v>0.18467142288740546</v>
      </c>
      <c r="AF124">
        <v>0.19358195267075434</v>
      </c>
      <c r="AG124">
        <v>0.20281547319795942</v>
      </c>
      <c r="AH124">
        <v>0.21237342939675047</v>
      </c>
      <c r="AI124">
        <v>0.22225623629465477</v>
      </c>
      <c r="AJ124">
        <v>0.23246320428043132</v>
      </c>
      <c r="AK124">
        <v>0.24299246822309858</v>
      </c>
      <c r="AL124">
        <v>0.25384092172566813</v>
      </c>
      <c r="AM124">
        <v>0.26500415783813425</v>
      </c>
      <c r="AN124">
        <v>0.27647641757749647</v>
      </c>
      <c r="AO124">
        <v>0.28825054759780189</v>
      </c>
      <c r="AP124">
        <v>0.3003179683170259</v>
      </c>
      <c r="AQ124">
        <v>0.31266865373736952</v>
      </c>
    </row>
    <row r="125" spans="2:43" x14ac:dyDescent="0.25">
      <c r="B125">
        <v>22.3</v>
      </c>
      <c r="C125">
        <v>4.31069029953677E-2</v>
      </c>
      <c r="D125">
        <v>4.5568603030342492E-2</v>
      </c>
      <c r="E125">
        <v>4.8163807147726473E-2</v>
      </c>
      <c r="F125">
        <v>5.0898930162326689E-2</v>
      </c>
      <c r="G125">
        <v>5.3780599162758534E-2</v>
      </c>
      <c r="H125">
        <v>5.6815648917523914E-2</v>
      </c>
      <c r="I125">
        <v>6.0011115510186779E-2</v>
      </c>
      <c r="J125">
        <v>6.3374228011814748E-2</v>
      </c>
      <c r="K125">
        <v>6.6912397990539121E-2</v>
      </c>
      <c r="L125">
        <v>7.0633206651225675E-2</v>
      </c>
      <c r="M125">
        <v>7.4544389393264548E-2</v>
      </c>
      <c r="N125">
        <v>7.8653817571853302E-2</v>
      </c>
      <c r="O125">
        <v>8.2969477248380955E-2</v>
      </c>
      <c r="P125">
        <v>8.7499444719193797E-2</v>
      </c>
      <c r="Q125">
        <v>9.2251858619740001E-2</v>
      </c>
      <c r="R125">
        <v>9.7234888413492565E-2</v>
      </c>
      <c r="S125">
        <v>0.1024566990927971</v>
      </c>
      <c r="T125">
        <v>0.10792541194255005</v>
      </c>
      <c r="U125">
        <v>0.1136490612480314</v>
      </c>
      <c r="V125">
        <v>0.1196355468659049</v>
      </c>
      <c r="W125">
        <v>0.12589258262290159</v>
      </c>
      <c r="X125">
        <v>0.13242764056045372</v>
      </c>
      <c r="Y125">
        <v>0.13924789110584304</v>
      </c>
      <c r="Z125">
        <v>0.1463601393213885</v>
      </c>
      <c r="AA125">
        <v>0.15377075746269847</v>
      </c>
      <c r="AB125">
        <v>0.16148561416466711</v>
      </c>
      <c r="AC125">
        <v>0.16951000066899155</v>
      </c>
      <c r="AD125">
        <v>0.17784855460843993</v>
      </c>
      <c r="AE125">
        <v>0.18650518196944646</v>
      </c>
      <c r="AF125">
        <v>0.19548297796392552</v>
      </c>
      <c r="AG125">
        <v>0.20478414765114197</v>
      </c>
      <c r="AH125">
        <v>0.21440992725825578</v>
      </c>
      <c r="AI125">
        <v>0.22436050725056131</v>
      </c>
      <c r="AJ125">
        <v>0.23463495829588937</v>
      </c>
      <c r="AK125">
        <v>0.24523116134826486</v>
      </c>
      <c r="AL125">
        <v>0.25614574313963656</v>
      </c>
      <c r="AM125">
        <v>0.2673740184112095</v>
      </c>
      <c r="AN125">
        <v>0.2789099402335915</v>
      </c>
      <c r="AO125">
        <v>0.29074605975388246</v>
      </c>
      <c r="AP125">
        <v>0.30287349666474872</v>
      </c>
      <c r="AQ125">
        <v>0.31528192161290741</v>
      </c>
    </row>
    <row r="126" spans="2:43" x14ac:dyDescent="0.25">
      <c r="B126">
        <v>22.45</v>
      </c>
      <c r="C126">
        <v>4.361013653483143E-2</v>
      </c>
      <c r="D126">
        <v>4.6099190175535959E-2</v>
      </c>
      <c r="E126">
        <v>4.8723069474323352E-2</v>
      </c>
      <c r="F126">
        <v>5.1488233862786718E-2</v>
      </c>
      <c r="G126">
        <v>5.4401354224336763E-2</v>
      </c>
      <c r="H126">
        <v>5.7469307945946901E-2</v>
      </c>
      <c r="I126">
        <v>6.0699172159690611E-2</v>
      </c>
      <c r="J126">
        <v>6.4098214980402524E-2</v>
      </c>
      <c r="K126">
        <v>6.767388453774989E-2</v>
      </c>
      <c r="L126">
        <v>7.1433795594496169E-2</v>
      </c>
      <c r="M126">
        <v>7.5385713538204543E-2</v>
      </c>
      <c r="N126">
        <v>7.9537535531549047E-2</v>
      </c>
      <c r="O126">
        <v>8.3897268607304218E-2</v>
      </c>
      <c r="P126">
        <v>8.8473004498550209E-2</v>
      </c>
      <c r="Q126">
        <v>9.3272891003270977E-2</v>
      </c>
      <c r="R126">
        <v>9.830509969598672E-2</v>
      </c>
      <c r="S126">
        <v>0.10357778981800862</v>
      </c>
      <c r="T126">
        <v>0.10909906820300173</v>
      </c>
      <c r="U126">
        <v>0.11487694512642781</v>
      </c>
      <c r="V126">
        <v>0.12091928600672122</v>
      </c>
      <c r="W126">
        <v>0.12723375893324027</v>
      </c>
      <c r="X126">
        <v>0.13382777805155596</v>
      </c>
      <c r="Y126">
        <v>0.14070844290074225</v>
      </c>
      <c r="Z126">
        <v>0.14788247387009246</v>
      </c>
      <c r="AA126">
        <v>0.15535614402393411</v>
      </c>
      <c r="AB126">
        <v>0.16313520763249098</v>
      </c>
      <c r="AC126">
        <v>0.17122482584326773</v>
      </c>
      <c r="AD126">
        <v>0.17962949003004405</v>
      </c>
      <c r="AE126">
        <v>0.18835294346370274</v>
      </c>
      <c r="AF126">
        <v>0.19739810205877228</v>
      </c>
      <c r="AG126">
        <v>0.20676697505930422</v>
      </c>
      <c r="AH126">
        <v>0.21646058663463991</v>
      </c>
      <c r="AI126">
        <v>0.22647889945646194</v>
      </c>
      <c r="AJ126">
        <v>0.23682074141962431</v>
      </c>
      <c r="AK126">
        <v>0.24748373674669047</v>
      </c>
      <c r="AL126">
        <v>0.25846424277578522</v>
      </c>
      <c r="AM126">
        <v>0.26975729376918134</v>
      </c>
      <c r="AN126">
        <v>0.28135655309200847</v>
      </c>
      <c r="AO126">
        <v>0.29325427509295882</v>
      </c>
      <c r="AP126">
        <v>0.30544127796874759</v>
      </c>
      <c r="AQ126">
        <v>0.31790692880901844</v>
      </c>
    </row>
    <row r="127" spans="2:43" x14ac:dyDescent="0.25">
      <c r="B127">
        <v>22.6</v>
      </c>
      <c r="C127">
        <v>4.4118973998234043E-2</v>
      </c>
      <c r="D127">
        <v>4.6635653447512804E-2</v>
      </c>
      <c r="E127">
        <v>4.9288489497316651E-2</v>
      </c>
      <c r="F127">
        <v>5.2083986051806863E-2</v>
      </c>
      <c r="G127">
        <v>5.5028857574142762E-2</v>
      </c>
      <c r="H127">
        <v>5.8130023775850088E-2</v>
      </c>
      <c r="I127">
        <v>6.1394602456274469E-2</v>
      </c>
      <c r="J127">
        <v>6.4829900296664203E-2</v>
      </c>
      <c r="K127">
        <v>6.8443401405670332E-2</v>
      </c>
      <c r="L127">
        <v>7.2242753406921101E-2</v>
      </c>
      <c r="M127">
        <v>7.6235750855264323E-2</v>
      </c>
      <c r="N127">
        <v>8.0430315766769497E-2</v>
      </c>
      <c r="O127">
        <v>8.4834475049178154E-2</v>
      </c>
      <c r="P127">
        <v>8.945633462477813E-2</v>
      </c>
      <c r="Q127">
        <v>9.430405004726948E-2</v>
      </c>
      <c r="R127">
        <v>9.9385793428744137E-2</v>
      </c>
      <c r="S127">
        <v>0.10470971651307731</v>
      </c>
      <c r="T127">
        <v>0.11028390975849184</v>
      </c>
      <c r="U127">
        <v>0.11611635732543968</v>
      </c>
      <c r="V127">
        <v>0.12221488790683556</v>
      </c>
      <c r="W127">
        <v>0.12858712138657921</v>
      </c>
      <c r="X127">
        <v>0.13524041136959489</v>
      </c>
      <c r="Y127">
        <v>0.14218178369253132</v>
      </c>
      <c r="Z127">
        <v>0.14941787109881863</v>
      </c>
      <c r="AA127">
        <v>0.15695484434475099</v>
      </c>
      <c r="AB127">
        <v>0.16479834009413113</v>
      </c>
      <c r="AC127">
        <v>0.17295338605691754</v>
      </c>
      <c r="AD127">
        <v>0.18142432393101673</v>
      </c>
      <c r="AE127">
        <v>0.19021473081420415</v>
      </c>
      <c r="AF127">
        <v>0.1993273398630494</v>
      </c>
      <c r="AG127">
        <v>0.20876396108512651</v>
      </c>
      <c r="AH127">
        <v>0.21852540325673719</v>
      </c>
      <c r="AI127">
        <v>0.22861139805749378</v>
      </c>
      <c r="AJ127">
        <v>0.23902052760168588</v>
      </c>
      <c r="AK127">
        <v>0.24975015662042227</v>
      </c>
      <c r="AL127">
        <v>0.2607963706039928</v>
      </c>
      <c r="AM127">
        <v>0.27215392124662824</v>
      </c>
      <c r="AN127">
        <v>0.28381618054194124</v>
      </c>
      <c r="AO127">
        <v>0.29577510485323977</v>
      </c>
      <c r="AP127">
        <v>0.30802121022566242</v>
      </c>
      <c r="AQ127">
        <v>0.32054356011450169</v>
      </c>
    </row>
    <row r="128" spans="2:43" x14ac:dyDescent="0.25">
      <c r="B128">
        <v>22.75</v>
      </c>
      <c r="C128">
        <v>4.4633471437299087E-2</v>
      </c>
      <c r="D128">
        <v>4.7178050862265807E-2</v>
      </c>
      <c r="E128">
        <v>4.9860127172326976E-2</v>
      </c>
      <c r="F128">
        <v>5.2686248585849804E-2</v>
      </c>
      <c r="G128">
        <v>5.5663172914906967E-2</v>
      </c>
      <c r="H128">
        <v>5.8797861884137312E-2</v>
      </c>
      <c r="I128">
        <v>6.2097473559591436E-2</v>
      </c>
      <c r="J128">
        <v>6.5569352690372867E-2</v>
      </c>
      <c r="K128">
        <v>6.9221018758434671E-2</v>
      </c>
      <c r="L128">
        <v>7.3060151526153638E-2</v>
      </c>
      <c r="M128">
        <v>7.7094573867733315E-2</v>
      </c>
      <c r="N128">
        <v>8.1332231669586183E-2</v>
      </c>
      <c r="O128">
        <v>8.5781170587162489E-2</v>
      </c>
      <c r="P128">
        <v>9.0449509451826865E-2</v>
      </c>
      <c r="Q128">
        <v>9.534541013195745E-2</v>
      </c>
      <c r="R128">
        <v>0.10047704366811545</v>
      </c>
      <c r="S128">
        <v>0.10585255252356693</v>
      </c>
      <c r="T128">
        <v>0.11148000881929593</v>
      </c>
      <c r="U128">
        <v>0.11736736845755141</v>
      </c>
      <c r="V128">
        <v>0.12352242108049756</v>
      </c>
      <c r="W128">
        <v>0.12995273586115985</v>
      </c>
      <c r="X128">
        <v>0.1366656031829436</v>
      </c>
      <c r="Y128">
        <v>0.1436679723317211</v>
      </c>
      <c r="Z128">
        <v>0.15096638540082477</v>
      </c>
      <c r="AA128">
        <v>0.15856690769395815</v>
      </c>
      <c r="AB128">
        <v>0.166475055003454</v>
      </c>
      <c r="AC128">
        <v>0.1746957182405425</v>
      </c>
      <c r="AD128">
        <v>0.18323308599900648</v>
      </c>
      <c r="AE128">
        <v>0.1920905657420601</v>
      </c>
      <c r="AF128">
        <v>0.20127070441230033</v>
      </c>
      <c r="AG128">
        <v>0.21077510937352337</v>
      </c>
      <c r="AH128">
        <v>0.22060437069801159</v>
      </c>
      <c r="AI128">
        <v>0.23075798591012939</v>
      </c>
      <c r="AJ128">
        <v>0.24123428838295072</v>
      </c>
      <c r="AK128">
        <v>0.25203038065516192</v>
      </c>
      <c r="AL128">
        <v>0.26314207398652806</v>
      </c>
      <c r="AM128">
        <v>0.2745638354977033</v>
      </c>
      <c r="AN128">
        <v>0.28628874424023742</v>
      </c>
      <c r="AO128">
        <v>0.29830845751184581</v>
      </c>
      <c r="AP128">
        <v>0.31061318866753618</v>
      </c>
      <c r="AQ128">
        <v>0.32319169757703803</v>
      </c>
    </row>
    <row r="129" spans="2:43" x14ac:dyDescent="0.25">
      <c r="B129">
        <v>22.9</v>
      </c>
      <c r="C129">
        <v>4.5153685315240222E-2</v>
      </c>
      <c r="D129">
        <v>4.7726440843223597E-2</v>
      </c>
      <c r="E129">
        <v>5.0438042855534743E-2</v>
      </c>
      <c r="F129">
        <v>5.3295083711904521E-2</v>
      </c>
      <c r="G129">
        <v>5.630436432634052E-2</v>
      </c>
      <c r="H129">
        <v>5.9472888107263686E-2</v>
      </c>
      <c r="I129">
        <v>6.2807852967146097E-2</v>
      </c>
      <c r="J129">
        <v>6.6316641202784729E-2</v>
      </c>
      <c r="K129">
        <v>7.0006807040216792E-2</v>
      </c>
      <c r="L129">
        <v>7.3886061632958938E-2</v>
      </c>
      <c r="M129">
        <v>7.7962255299194497E-2</v>
      </c>
      <c r="N129">
        <v>8.2243356783258725E-2</v>
      </c>
      <c r="O129">
        <v>8.6737429329833859E-2</v>
      </c>
      <c r="P129">
        <v>9.1452603366274629E-2</v>
      </c>
      <c r="Q129">
        <v>9.6397045600068093E-2</v>
      </c>
      <c r="R129">
        <v>0.10157892435525237</v>
      </c>
      <c r="S129">
        <v>0.10700637099434027</v>
      </c>
      <c r="T129">
        <v>0.11268743730157173</v>
      </c>
      <c r="U129">
        <v>0.11863004873976991</v>
      </c>
      <c r="V129">
        <v>0.12484195353725505</v>
      </c>
      <c r="W129">
        <v>0.13133066761363846</v>
      </c>
      <c r="X129">
        <v>0.13810341541419419</v>
      </c>
      <c r="Y129">
        <v>0.1451670667920367</v>
      </c>
      <c r="Z129">
        <v>0.152528070155447</v>
      </c>
      <c r="AA129">
        <v>0.16019238218403919</v>
      </c>
      <c r="AB129">
        <v>0.16816539451139037</v>
      </c>
      <c r="AC129">
        <v>0.17645185787225781</v>
      </c>
      <c r="AD129">
        <v>0.18505580431816099</v>
      </c>
      <c r="AE129">
        <v>0.19398046821408563</v>
      </c>
      <c r="AF129">
        <v>0.20322820683908871</v>
      </c>
      <c r="AG129">
        <v>0.21280042152192916</v>
      </c>
      <c r="AH129">
        <v>0.22269748034637732</v>
      </c>
      <c r="AI129">
        <v>0.2329186435560415</v>
      </c>
      <c r="AJ129">
        <v>0.24346199287156067</v>
      </c>
      <c r="AK129">
        <v>0.25432436599981234</v>
      </c>
      <c r="AL129">
        <v>0.26550129766124131</v>
      </c>
      <c r="AM129">
        <v>0.27698696848348991</v>
      </c>
      <c r="AN129">
        <v>0.28877416310341086</v>
      </c>
      <c r="AO129">
        <v>0.30085423878192952</v>
      </c>
      <c r="AP129">
        <v>0.31321710576443618</v>
      </c>
      <c r="AQ129">
        <v>0.32585122051163351</v>
      </c>
    </row>
    <row r="130" spans="2:43" x14ac:dyDescent="0.25">
      <c r="B130">
        <v>23.05</v>
      </c>
      <c r="C130">
        <v>4.567967250613203E-2</v>
      </c>
      <c r="D130">
        <v>4.8280882220059114E-2</v>
      </c>
      <c r="E130">
        <v>5.1022297301857832E-2</v>
      </c>
      <c r="F130">
        <v>5.3910554064960488E-2</v>
      </c>
      <c r="G130">
        <v>5.6952496261829882E-2</v>
      </c>
      <c r="H130">
        <v>6.015516863707112E-2</v>
      </c>
      <c r="I130">
        <v>6.3525808509188653E-2</v>
      </c>
      <c r="J130">
        <v>6.7071835180507217E-2</v>
      </c>
      <c r="K130">
        <v>7.0800836967987182E-2</v>
      </c>
      <c r="L130">
        <v>7.4720555642774522E-2</v>
      </c>
      <c r="M130">
        <v>7.8838868063804621E-2</v>
      </c>
      <c r="N130">
        <v>8.316376479115388E-2</v>
      </c>
      <c r="O130">
        <v>8.7703325468667742E-2</v>
      </c>
      <c r="P130">
        <v>9.2465690773304646E-2</v>
      </c>
      <c r="Q130">
        <v>9.7459030741256628E-2</v>
      </c>
      <c r="R130">
        <v>0.10269150929890565</v>
      </c>
      <c r="S130">
        <v>0.10817124485071138</v>
      </c>
      <c r="T130">
        <v>0.11390626680685259</v>
      </c>
      <c r="U130">
        <v>0.11990446797146502</v>
      </c>
      <c r="V130">
        <v>0.12617355275817449</v>
      </c>
      <c r="W130">
        <v>0.13272098125374637</v>
      </c>
      <c r="X130">
        <v>0.13955390921334893</v>
      </c>
      <c r="Y130">
        <v>0.14667912414226708</v>
      </c>
      <c r="Z130">
        <v>0.15410297769877185</v>
      </c>
      <c r="AA130">
        <v>0.16183131474085177</v>
      </c>
      <c r="AB130">
        <v>0.169869399434909</v>
      </c>
      <c r="AC130">
        <v>0.17822183894623161</v>
      </c>
      <c r="AD130">
        <v>0.18689250533756635</v>
      </c>
      <c r="AE130">
        <v>0.19588445641151819</v>
      </c>
      <c r="AF130">
        <v>0.20519985634241159</v>
      </c>
      <c r="AG130">
        <v>0.21483989705086307</v>
      </c>
      <c r="AH130">
        <v>0.22480472137640456</v>
      </c>
      <c r="AI130">
        <v>0.23509334919646224</v>
      </c>
      <c r="AJ130">
        <v>0.24570360771996413</v>
      </c>
      <c r="AK130">
        <v>0.25663206724674142</v>
      </c>
      <c r="AL130">
        <v>0.26787398372558158</v>
      </c>
      <c r="AM130">
        <v>0.27942324946028957</v>
      </c>
      <c r="AN130">
        <v>0.29127235330068491</v>
      </c>
      <c r="AO130">
        <v>0.30341235161091334</v>
      </c>
      <c r="AP130">
        <v>0.31583285122826638</v>
      </c>
      <c r="AQ130">
        <v>0.32852200551031097</v>
      </c>
    </row>
    <row r="131" spans="2:43" x14ac:dyDescent="0.25">
      <c r="B131">
        <v>23.2</v>
      </c>
      <c r="C131">
        <v>4.6211490294168711E-2</v>
      </c>
      <c r="D131">
        <v>4.8841434227371971E-2</v>
      </c>
      <c r="E131">
        <v>5.161295166298821E-2</v>
      </c>
      <c r="F131">
        <v>5.4532722665325439E-2</v>
      </c>
      <c r="G131">
        <v>5.7607633544958563E-2</v>
      </c>
      <c r="H131">
        <v>6.084477001643384E-2</v>
      </c>
      <c r="I131">
        <v>6.4251408343401331E-2</v>
      </c>
      <c r="J131">
        <v>6.7835004269141977E-2</v>
      </c>
      <c r="K131">
        <v>7.1603179524026797E-2</v>
      </c>
      <c r="L131">
        <v>7.5563705697010111E-2</v>
      </c>
      <c r="M131">
        <v>7.9724485256296398E-2</v>
      </c>
      <c r="N131">
        <v>8.4093529505370135E-2</v>
      </c>
      <c r="O131">
        <v>8.8678933265211035E-2</v>
      </c>
      <c r="P131">
        <v>9.3488846082358454E-2</v>
      </c>
      <c r="Q131">
        <v>9.853143977617719E-2</v>
      </c>
      <c r="R131">
        <v>0.10381487215788122</v>
      </c>
      <c r="S131">
        <v>0.10934724677925262</v>
      </c>
      <c r="T131">
        <v>0.11513656860119417</v>
      </c>
      <c r="U131">
        <v>0.1211906955118688</v>
      </c>
      <c r="V131">
        <v>0.12751728567172976</v>
      </c>
      <c r="W131">
        <v>0.13412374071863459</v>
      </c>
      <c r="X131">
        <v>0.14101714493072004</v>
      </c>
      <c r="Y131">
        <v>0.14820420051785341</v>
      </c>
      <c r="Z131">
        <v>0.15569115929408628</v>
      </c>
      <c r="AA131">
        <v>0.16348375107315305</v>
      </c>
      <c r="AB131">
        <v>0.17158710922587411</v>
      </c>
      <c r="AC131">
        <v>0.18000569394117386</v>
      </c>
      <c r="AD131">
        <v>0.18874321383971163</v>
      </c>
      <c r="AE131">
        <v>0.19780254669884439</v>
      </c>
      <c r="AF131">
        <v>0.20718566015731416</v>
      </c>
      <c r="AG131">
        <v>0.21689353337479567</v>
      </c>
      <c r="AH131">
        <v>0.22692608072193032</v>
      </c>
      <c r="AI131">
        <v>0.23728207866705686</v>
      </c>
      <c r="AJ131">
        <v>0.24795909710258701</v>
      </c>
      <c r="AK131">
        <v>0.25895343641278518</v>
      </c>
      <c r="AL131">
        <v>0.27026007162146437</v>
      </c>
      <c r="AM131">
        <v>0.2818726049688639</v>
      </c>
      <c r="AN131">
        <v>0.29378322824808578</v>
      </c>
      <c r="AO131">
        <v>0.30598269617986262</v>
      </c>
      <c r="AP131">
        <v>0.31846031201778457</v>
      </c>
      <c r="AQ131">
        <v>0.33120392645305979</v>
      </c>
    </row>
    <row r="132" spans="2:43" x14ac:dyDescent="0.25">
      <c r="B132">
        <v>23.35</v>
      </c>
      <c r="C132">
        <v>4.6749196372808118E-2</v>
      </c>
      <c r="D132">
        <v>4.9408156503242026E-2</v>
      </c>
      <c r="E132">
        <v>5.2210067485284922E-2</v>
      </c>
      <c r="F132">
        <v>5.5161652915783545E-2</v>
      </c>
      <c r="G132">
        <v>5.8269841365852858E-2</v>
      </c>
      <c r="H132">
        <v>6.1541759134710813E-2</v>
      </c>
      <c r="I132">
        <v>6.4984720949374436E-2</v>
      </c>
      <c r="J132">
        <v>6.8606218406699435E-2</v>
      </c>
      <c r="K132">
        <v>7.2413905948194815E-2</v>
      </c>
      <c r="L132">
        <v>7.6415584154083463E-2</v>
      </c>
      <c r="M132">
        <v>8.0619180141699845E-2</v>
      </c>
      <c r="N132">
        <v>8.5032724855065647E-2</v>
      </c>
      <c r="O132">
        <v>8.9664327037943109E-2</v>
      </c>
      <c r="P132">
        <v>9.4522143692464936E-2</v>
      </c>
      <c r="Q132">
        <v>9.9614346840225201E-2</v>
      </c>
      <c r="R132">
        <v>0.10494908642315441</v>
      </c>
      <c r="S132">
        <v>0.11053444920825511</v>
      </c>
      <c r="T132">
        <v>0.11637841359397597</v>
      </c>
      <c r="U132">
        <v>0.12248880025723473</v>
      </c>
      <c r="V132">
        <v>0.12887321862936219</v>
      </c>
      <c r="W132">
        <v>0.13553900924690798</v>
      </c>
      <c r="X132">
        <v>0.14249318208954334</v>
      </c>
      <c r="Y132">
        <v>0.14974235109222492</v>
      </c>
      <c r="Z132">
        <v>0.15729266510211673</v>
      </c>
      <c r="AA132">
        <v>0.16514973564196395</v>
      </c>
      <c r="AB132">
        <v>0.17331856193980022</v>
      </c>
      <c r="AC132">
        <v>0.18180345378879134</v>
      </c>
      <c r="AD132">
        <v>0.19060795290899624</v>
      </c>
      <c r="AE132">
        <v>0.19973475359275467</v>
      </c>
      <c r="AF132">
        <v>0.20918562352472744</v>
      </c>
      <c r="AG132">
        <v>0.21896132577333807</v>
      </c>
      <c r="AH132">
        <v>0.22906154304910004</v>
      </c>
      <c r="AI132">
        <v>0.23948480541333866</v>
      </c>
      <c r="AJ132">
        <v>0.25022842269415452</v>
      </c>
      <c r="AK132">
        <v>0.26128842292101551</v>
      </c>
      <c r="AL132">
        <v>0.27265949812101153</v>
      </c>
      <c r="AM132">
        <v>0.28433495882465248</v>
      </c>
      <c r="AN132">
        <v>0.29630669860360531</v>
      </c>
      <c r="AO132">
        <v>0.30856516990400962</v>
      </c>
      <c r="AP132">
        <v>0.32109937234483815</v>
      </c>
      <c r="AQ132">
        <v>0.33389685452005313</v>
      </c>
    </row>
    <row r="133" spans="2:43" x14ac:dyDescent="0.25">
      <c r="B133">
        <v>23.5</v>
      </c>
      <c r="C133">
        <v>4.7292848843798078E-2</v>
      </c>
      <c r="D133">
        <v>4.9981109087650931E-2</v>
      </c>
      <c r="E133">
        <v>5.2813706707519774E-2</v>
      </c>
      <c r="F133">
        <v>5.5797408598590365E-2</v>
      </c>
      <c r="G133">
        <v>5.8939185277347719E-2</v>
      </c>
      <c r="H133">
        <v>6.2246203223001256E-2</v>
      </c>
      <c r="I133">
        <v>6.5725815122867612E-2</v>
      </c>
      <c r="J133">
        <v>6.9385547816780802E-2</v>
      </c>
      <c r="K133">
        <v>7.3233087729945925E-2</v>
      </c>
      <c r="L133">
        <v>7.7276263580188492E-2</v>
      </c>
      <c r="M133">
        <v>8.1523026144778868E-2</v>
      </c>
      <c r="N133">
        <v>8.598142487448536E-2</v>
      </c>
      <c r="O133">
        <v>9.0659581148821847E-2</v>
      </c>
      <c r="P133">
        <v>9.5565657977242008E-2</v>
      </c>
      <c r="Q133">
        <v>0.10070782596694233</v>
      </c>
      <c r="R133">
        <v>0.10609422539963986</v>
      </c>
      <c r="S133">
        <v>0.11173292428784218</v>
      </c>
      <c r="T133">
        <v>0.11763187231635706</v>
      </c>
      <c r="U133">
        <v>0.12379885061765801</v>
      </c>
      <c r="V133">
        <v>0.13024141738071457</v>
      </c>
      <c r="W133">
        <v>0.13696684935235229</v>
      </c>
      <c r="X133">
        <v>0.14398207935831181</v>
      </c>
      <c r="Y133">
        <v>0.15129363004788873</v>
      </c>
      <c r="Z133">
        <v>0.15890754415106464</v>
      </c>
      <c r="AA133">
        <v>0.16682931162978198</v>
      </c>
      <c r="AB133">
        <v>0.17506379420451657</v>
      </c>
      <c r="AC133">
        <v>0.18361514784222194</v>
      </c>
      <c r="AD133">
        <v>0.19248674390029605</v>
      </c>
      <c r="AE133">
        <v>0.20168108973124493</v>
      </c>
      <c r="AF133">
        <v>0.21119974966154681</v>
      </c>
      <c r="AG133">
        <v>0.22104326736277549</v>
      </c>
      <c r="AH133">
        <v>0.23121109072985949</v>
      </c>
      <c r="AI133">
        <v>0.24170150046664493</v>
      </c>
      <c r="AJ133">
        <v>0.25251154364868772</v>
      </c>
      <c r="AK133">
        <v>0.26363697358329269</v>
      </c>
      <c r="AL133">
        <v>0.2750721973131845</v>
      </c>
      <c r="AM133">
        <v>0.28681023210898388</v>
      </c>
      <c r="AN133">
        <v>0.29884267226344924</v>
      </c>
      <c r="AO133">
        <v>0.31115966743444218</v>
      </c>
      <c r="AP133">
        <v>0.32374991368182804</v>
      </c>
      <c r="AQ133">
        <v>0.3366006582051379</v>
      </c>
    </row>
    <row r="134" spans="2:43" x14ac:dyDescent="0.25">
      <c r="B134">
        <v>23.65</v>
      </c>
      <c r="C134">
        <v>4.7842506216082034E-2</v>
      </c>
      <c r="D134">
        <v>5.0560352420768499E-2</v>
      </c>
      <c r="E134">
        <v>5.3423931658472638E-2</v>
      </c>
      <c r="F134">
        <v>5.6440053872301353E-2</v>
      </c>
      <c r="G134">
        <v>5.9615731190969391E-2</v>
      </c>
      <c r="H134">
        <v>6.29581698491994E-2</v>
      </c>
      <c r="I134">
        <v>6.6474759969852831E-2</v>
      </c>
      <c r="J134">
        <v>7.0173063001524094E-2</v>
      </c>
      <c r="K134">
        <v>7.4060796600093792E-2</v>
      </c>
      <c r="L134">
        <v>7.8145816739791985E-2</v>
      </c>
      <c r="M134">
        <v>8.2436096839180004E-2</v>
      </c>
      <c r="N134">
        <v>8.6939703690684711E-2</v>
      </c>
      <c r="O134">
        <v>9.1664769989512174E-2</v>
      </c>
      <c r="P134">
        <v>9.6619463269568731E-2</v>
      </c>
      <c r="Q134">
        <v>0.10181195107108293</v>
      </c>
      <c r="R134">
        <v>0.10725036218761703</v>
      </c>
      <c r="S134">
        <v>0.11294274386973685</v>
      </c>
      <c r="T134">
        <v>0.11889701489938842</v>
      </c>
      <c r="U134">
        <v>0.12512091449356014</v>
      </c>
      <c r="V134">
        <v>0.13162194704854344</v>
      </c>
      <c r="W134">
        <v>0.13840732279736023</v>
      </c>
      <c r="X134">
        <v>0.1454838945228363</v>
      </c>
      <c r="Y134">
        <v>0.15285809054728314</v>
      </c>
      <c r="Z134">
        <v>0.16053584430645046</v>
      </c>
      <c r="AA134">
        <v>0.16852252090965608</v>
      </c>
      <c r="AB134">
        <v>0.17682284118875638</v>
      </c>
      <c r="AC134">
        <v>0.18544080384446582</v>
      </c>
      <c r="AD134">
        <v>0.19437960640760713</v>
      </c>
      <c r="AE134">
        <v>0.20364156584288468</v>
      </c>
      <c r="AF134">
        <v>0.21322803973097479</v>
      </c>
      <c r="AG134">
        <v>0.22313934906796695</v>
      </c>
      <c r="AH134">
        <v>0.23337470381592212</v>
      </c>
      <c r="AI134">
        <v>0.24393213242069992</v>
      </c>
      <c r="AJ134">
        <v>0.25480841657919939</v>
      </c>
      <c r="AK134">
        <v>0.26599903258362867</v>
      </c>
      <c r="AL134">
        <v>0.27749810059133462</v>
      </c>
      <c r="AM134">
        <v>0.28929834316130471</v>
      </c>
      <c r="AN134">
        <v>0.30139105435939156</v>
      </c>
      <c r="AO134">
        <v>0.31376608066097478</v>
      </c>
      <c r="AP134">
        <v>0.32641181477041392</v>
      </c>
      <c r="AQ134">
        <v>0.33931520333060822</v>
      </c>
    </row>
    <row r="135" spans="2:43" x14ac:dyDescent="0.25">
      <c r="B135">
        <v>23.8</v>
      </c>
      <c r="C135">
        <v>4.8398227404581322E-2</v>
      </c>
      <c r="D135">
        <v>5.1145947341101013E-2</v>
      </c>
      <c r="E135">
        <v>5.4040805054373107E-2</v>
      </c>
      <c r="F135">
        <v>5.7089653268430511E-2</v>
      </c>
      <c r="G135">
        <v>6.02995453727313E-2</v>
      </c>
      <c r="H135">
        <v>6.3677726912845234E-2</v>
      </c>
      <c r="I135">
        <v>6.7231624900335629E-2</v>
      </c>
      <c r="J135">
        <v>7.0968834734310302E-2</v>
      </c>
      <c r="K135">
        <v>7.4897104522317126E-2</v>
      </c>
      <c r="L135">
        <v>7.902431658585575E-2</v>
      </c>
      <c r="M135">
        <v>8.3358465936289816E-2</v>
      </c>
      <c r="N135">
        <v>8.7907635510946935E-2</v>
      </c>
      <c r="O135">
        <v>9.2679967967294538E-2</v>
      </c>
      <c r="P135">
        <v>9.7683633845926224E-2</v>
      </c>
      <c r="Q135">
        <v>0.10292679593134024</v>
      </c>
      <c r="R135">
        <v>0.10841756966381044</v>
      </c>
      <c r="S135">
        <v>0.11416397948668201</v>
      </c>
      <c r="T135">
        <v>0.12017391105178168</v>
      </c>
      <c r="U135">
        <v>0.12645505925183931</v>
      </c>
      <c r="V135">
        <v>0.13301487210331239</v>
      </c>
      <c r="W135">
        <v>0.13986049056606115</v>
      </c>
      <c r="X135">
        <v>0.14699868445803929</v>
      </c>
      <c r="Y135">
        <v>0.15443578470340191</v>
      </c>
      <c r="Z135">
        <v>0.16217761224077543</v>
      </c>
      <c r="AA135">
        <v>0.17022940401413469</v>
      </c>
      <c r="AB135">
        <v>0.17859573657068448</v>
      </c>
      <c r="AC135">
        <v>0.18728044789682866</v>
      </c>
      <c r="AD135">
        <v>0.19628655823278429</v>
      </c>
      <c r="AE135">
        <v>0.20561619071627113</v>
      </c>
      <c r="AF135">
        <v>0.21527049281314817</v>
      </c>
      <c r="AG135">
        <v>0.22524955959463455</v>
      </c>
      <c r="AH135">
        <v>0.23555236001323449</v>
      </c>
      <c r="AI135">
        <v>0.24617666740878735</v>
      </c>
      <c r="AJ135">
        <v>0.25711899553811096</v>
      </c>
      <c r="AK135">
        <v>0.2683745414623816</v>
      </c>
      <c r="AL135">
        <v>0.27993713664168957</v>
      </c>
      <c r="AM135">
        <v>0.29179920757244115</v>
      </c>
      <c r="AN135">
        <v>0.30395174725724983</v>
      </c>
      <c r="AO135">
        <v>0.31638429871621315</v>
      </c>
      <c r="AP135">
        <v>0.32908495163147006</v>
      </c>
      <c r="AQ135">
        <v>0.3420403530632638</v>
      </c>
    </row>
    <row r="136" spans="2:43" x14ac:dyDescent="0.25">
      <c r="B136">
        <v>23.95</v>
      </c>
      <c r="C136">
        <v>4.8960071728850543E-2</v>
      </c>
      <c r="D136">
        <v>5.173795508349787E-2</v>
      </c>
      <c r="E136">
        <v>5.4664389996184774E-2</v>
      </c>
      <c r="F136">
        <v>5.7746271687935252E-2</v>
      </c>
      <c r="G136">
        <v>6.0990694438739147E-2</v>
      </c>
      <c r="H136">
        <v>6.4404942639766968E-2</v>
      </c>
      <c r="I136">
        <v>6.799647962195017E-2</v>
      </c>
      <c r="J136">
        <v>7.1772934052225706E-2</v>
      </c>
      <c r="K136">
        <v>7.5742083684403994E-2</v>
      </c>
      <c r="L136">
        <v>7.9911836249779711E-2</v>
      </c>
      <c r="M136">
        <v>8.4290207273797241E-2</v>
      </c>
      <c r="N136">
        <v>8.8885294609889989E-2</v>
      </c>
      <c r="O136">
        <v>9.370524949065008E-2</v>
      </c>
      <c r="P136">
        <v>9.8758243910404109E-2</v>
      </c>
      <c r="Q136">
        <v>0.10405243417273066</v>
      </c>
      <c r="R136">
        <v>0.10959592046212316</v>
      </c>
      <c r="S136">
        <v>0.11539670233151471</v>
      </c>
      <c r="T136">
        <v>0.12146263003733662</v>
      </c>
      <c r="U136">
        <v>0.12780135170168994</v>
      </c>
      <c r="V136">
        <v>0.13442025633747115</v>
      </c>
      <c r="W136">
        <v>0.14132641283715985</v>
      </c>
      <c r="X136">
        <v>0.14852650509948975</v>
      </c>
      <c r="Y136">
        <v>0.15602676355019968</v>
      </c>
      <c r="Z136">
        <v>0.16383289340301244</v>
      </c>
      <c r="AA136">
        <v>0.17195000010410072</v>
      </c>
      <c r="AB136">
        <v>0.1803825125063776</v>
      </c>
      <c r="AC136">
        <v>0.18913410442739381</v>
      </c>
      <c r="AD136">
        <v>0.19820761535439285</v>
      </c>
      <c r="AE136">
        <v>0.20760497116968901</v>
      </c>
      <c r="AF136">
        <v>0.21732710587607001</v>
      </c>
      <c r="AG136">
        <v>0.22737388540206294</v>
      </c>
      <c r="AH136">
        <v>0.23774403465696192</v>
      </c>
      <c r="AI136">
        <v>0.24843506908155541</v>
      </c>
      <c r="AJ136">
        <v>0.25944323199841457</v>
      </c>
      <c r="AK136">
        <v>0.27076343910130451</v>
      </c>
      <c r="AL136">
        <v>0.2823892314327987</v>
      </c>
      <c r="AM136">
        <v>0.29431273817891596</v>
      </c>
      <c r="AN136">
        <v>0.3065246505564983</v>
      </c>
      <c r="AO136">
        <v>0.31901420798082603</v>
      </c>
      <c r="AP136">
        <v>0.33176919757629997</v>
      </c>
      <c r="AQ136">
        <v>0.34477596793176202</v>
      </c>
    </row>
    <row r="137" spans="2:43" x14ac:dyDescent="0.25">
      <c r="B137">
        <v>24.1</v>
      </c>
      <c r="C137">
        <v>4.9528098911603882E-2</v>
      </c>
      <c r="D137">
        <v>5.2336437277013988E-2</v>
      </c>
      <c r="E137">
        <v>5.5294749966729659E-2</v>
      </c>
      <c r="F137">
        <v>5.8409974397524794E-2</v>
      </c>
      <c r="G137">
        <v>6.168924535060246E-2</v>
      </c>
      <c r="H137">
        <v>6.5139885576512374E-2</v>
      </c>
      <c r="I137">
        <v>6.8769394133325501E-2</v>
      </c>
      <c r="J137">
        <v>7.2585432248277473E-2</v>
      </c>
      <c r="K137">
        <v>7.6595806489232088E-2</v>
      </c>
      <c r="L137">
        <v>8.0808449031064197E-2</v>
      </c>
      <c r="M137">
        <v>8.5231394803958832E-2</v>
      </c>
      <c r="N137">
        <v>8.9872755316262182E-2</v>
      </c>
      <c r="O137">
        <v>9.4740688954521424E-2</v>
      </c>
      <c r="P137">
        <v>9.9843367578372547E-2</v>
      </c>
      <c r="Q137">
        <v>0.10518893924863583</v>
      </c>
      <c r="R137">
        <v>0.11078548695402501</v>
      </c>
      <c r="S137">
        <v>0.11664098323589477</v>
      </c>
      <c r="T137">
        <v>0.12276324065202898</v>
      </c>
      <c r="U137">
        <v>0.12915985807009384</v>
      </c>
      <c r="V137">
        <v>0.13583816283942482</v>
      </c>
      <c r="W137">
        <v>0.14280514895649113</v>
      </c>
      <c r="X137">
        <v>0.1500674114146866</v>
      </c>
      <c r="Y137">
        <v>0.15763107701278684</v>
      </c>
      <c r="Z137">
        <v>0.16550173198793719</v>
      </c>
      <c r="AA137">
        <v>0.17368434693750609</v>
      </c>
      <c r="AB137">
        <v>0.18218319959827384</v>
      </c>
      <c r="AC137">
        <v>0.19100179615954058</v>
      </c>
      <c r="AD137">
        <v>0.20014279189669307</v>
      </c>
      <c r="AE137">
        <v>0.20960791202099699</v>
      </c>
      <c r="AF137">
        <v>0.21939787374686967</v>
      </c>
      <c r="AG137">
        <v>0.22951231067623365</v>
      </c>
      <c r="AH137">
        <v>0.2399497006870191</v>
      </c>
      <c r="AI137">
        <v>0.25070729858547908</v>
      </c>
      <c r="AJ137">
        <v>0.26178107483560381</v>
      </c>
      <c r="AK137">
        <v>0.27316566170947171</v>
      </c>
      <c r="AL137">
        <v>0.28485430820595836</v>
      </c>
      <c r="AM137">
        <v>0.29683884505833774</v>
      </c>
      <c r="AN137">
        <v>0.30910966109103605</v>
      </c>
      <c r="AO137">
        <v>0.32165569209003891</v>
      </c>
      <c r="AP137">
        <v>0.33446442321912151</v>
      </c>
      <c r="AQ137">
        <v>0.34752190584526554</v>
      </c>
    </row>
    <row r="138" spans="2:43" x14ac:dyDescent="0.25">
      <c r="B138">
        <v>24.25</v>
      </c>
      <c r="C138">
        <v>5.010236907710823E-2</v>
      </c>
      <c r="D138">
        <v>5.2941455942624019E-2</v>
      </c>
      <c r="E138">
        <v>5.5931948827648285E-2</v>
      </c>
      <c r="F138">
        <v>5.9080827025787659E-2</v>
      </c>
      <c r="G138">
        <v>6.2395265410647979E-2</v>
      </c>
      <c r="H138">
        <v>6.5882624584564273E-2</v>
      </c>
      <c r="I138">
        <v>6.9550438717218027E-2</v>
      </c>
      <c r="J138">
        <v>7.3406400863357743E-2</v>
      </c>
      <c r="K138">
        <v>7.7458345545479756E-2</v>
      </c>
      <c r="L138">
        <v>8.171422838668585E-2</v>
      </c>
      <c r="M138">
        <v>8.6182102581562114E-2</v>
      </c>
      <c r="N138">
        <v>9.0870091999421185E-2</v>
      </c>
      <c r="O138">
        <v>9.5786360725244796E-2</v>
      </c>
      <c r="P138">
        <v>0.10093907885981568</v>
      </c>
      <c r="Q138">
        <v>0.10633638442250008</v>
      </c>
      <c r="R138">
        <v>0.11198634122859291</v>
      </c>
      <c r="S138">
        <v>0.1178968926486884</v>
      </c>
      <c r="T138">
        <v>0.12407581120076001</v>
      </c>
      <c r="U138">
        <v>0.1305306439769863</v>
      </c>
      <c r="V138">
        <v>0.13726865396719701</v>
      </c>
      <c r="W138">
        <v>0.14429675740929498</v>
      </c>
      <c r="X138">
        <v>0.15162145737409785</v>
      </c>
      <c r="Y138">
        <v>0.15924877387742431</v>
      </c>
      <c r="Z138">
        <v>0.16718417090531121</v>
      </c>
      <c r="AA138">
        <v>0.17543248083801927</v>
      </c>
      <c r="AB138">
        <v>0.1839978268636048</v>
      </c>
      <c r="AC138">
        <v>0.19288354408052508</v>
      </c>
      <c r="AD138">
        <v>0.2020921000987746</v>
      </c>
      <c r="AE138">
        <v>0.21162501605776024</v>
      </c>
      <c r="AF138">
        <v>0.2214827890834111</v>
      </c>
      <c r="AG138">
        <v>0.23166481730341493</v>
      </c>
      <c r="AH138">
        <v>0.24216932862416757</v>
      </c>
      <c r="AI138">
        <v>0.25299331454200136</v>
      </c>
      <c r="AJ138">
        <v>0.26413247031039494</v>
      </c>
      <c r="AK138">
        <v>0.27558114281010271</v>
      </c>
      <c r="AL138">
        <v>0.28733228746663503</v>
      </c>
      <c r="AM138">
        <v>0.2993774355258807</v>
      </c>
      <c r="AN138">
        <v>0.31170667293112281</v>
      </c>
      <c r="AO138">
        <v>0.32430863194135745</v>
      </c>
      <c r="AP138">
        <v>0.33717049649082576</v>
      </c>
      <c r="AQ138">
        <v>0.35027802211338865</v>
      </c>
    </row>
    <row r="139" spans="2:43" x14ac:dyDescent="0.25">
      <c r="B139">
        <v>24.4</v>
      </c>
      <c r="C139">
        <v>5.0682942749440962E-2</v>
      </c>
      <c r="D139">
        <v>5.3553073490785627E-2</v>
      </c>
      <c r="E139">
        <v>5.6576050816192727E-2</v>
      </c>
      <c r="F139">
        <v>5.9758895559135376E-2</v>
      </c>
      <c r="G139">
        <v>6.3108822256931943E-2</v>
      </c>
      <c r="H139">
        <v>6.6633228834337338E-2</v>
      </c>
      <c r="I139">
        <v>7.0339683933407449E-2</v>
      </c>
      <c r="J139">
        <v>7.4235911677953209E-2</v>
      </c>
      <c r="K139">
        <v>7.8329773658065344E-2</v>
      </c>
      <c r="L139">
        <v>8.2629247920185528E-2</v>
      </c>
      <c r="M139">
        <v>8.7142404751585092E-2</v>
      </c>
      <c r="N139">
        <v>9.18773790554957E-2</v>
      </c>
      <c r="O139">
        <v>9.6842339125152957E-2</v>
      </c>
      <c r="P139">
        <v>0.10204545164232687</v>
      </c>
      <c r="Q139">
        <v>0.10749484274918335</v>
      </c>
      <c r="R139">
        <v>0.11319855507220523</v>
      </c>
      <c r="S139">
        <v>0.11916450061400802</v>
      </c>
      <c r="T139">
        <v>0.12540040947377051</v>
      </c>
      <c r="U139">
        <v>0.13191377441010094</v>
      </c>
      <c r="V139">
        <v>0.13871179132179345</v>
      </c>
      <c r="W139">
        <v>0.14580129579222109</v>
      </c>
      <c r="X139">
        <v>0.15318869592196535</v>
      </c>
      <c r="Y139">
        <v>0.16087990176132819</v>
      </c>
      <c r="Z139">
        <v>0.16888025174892884</v>
      </c>
      <c r="AA139">
        <v>0.1771944366636003</v>
      </c>
      <c r="AB139">
        <v>0.18582642170282818</v>
      </c>
      <c r="AC139">
        <v>0.19477936741014251</v>
      </c>
      <c r="AD139">
        <v>0.20405555028386269</v>
      </c>
      <c r="AE139">
        <v>0.21365628400765133</v>
      </c>
      <c r="AF139">
        <v>0.22358184234627343</v>
      </c>
      <c r="AG139">
        <v>0.23383138484423233</v>
      </c>
      <c r="AH139">
        <v>0.24440288654670539</v>
      </c>
      <c r="AI139">
        <v>0.25529307302737914</v>
      </c>
      <c r="AJ139">
        <v>0.26649736205226304</v>
      </c>
      <c r="AK139">
        <v>0.27800981322830765</v>
      </c>
      <c r="AL139">
        <v>0.28982308697690978</v>
      </c>
      <c r="AM139">
        <v>0.30192841413187288</v>
      </c>
      <c r="AN139">
        <v>0.31431557738649996</v>
      </c>
      <c r="AO139">
        <v>0.32697290570353527</v>
      </c>
      <c r="AP139">
        <v>0.33988728265401974</v>
      </c>
      <c r="AQ139">
        <v>0.35304416946744516</v>
      </c>
    </row>
    <row r="140" spans="2:43" x14ac:dyDescent="0.25">
      <c r="B140">
        <v>24.55</v>
      </c>
      <c r="C140">
        <v>5.1269880850608698E-2</v>
      </c>
      <c r="D140">
        <v>5.4171352718848459E-2</v>
      </c>
      <c r="E140">
        <v>5.7227120541849183E-2</v>
      </c>
      <c r="F140">
        <v>6.0444246337558613E-2</v>
      </c>
      <c r="G140">
        <v>6.3829983858047362E-2</v>
      </c>
      <c r="H140">
        <v>6.7391767798952076E-2</v>
      </c>
      <c r="I140">
        <v>7.1137200611352105E-2</v>
      </c>
      <c r="J140">
        <v>7.5074036703596747E-2</v>
      </c>
      <c r="K140">
        <v>7.9210163818311127E-2</v>
      </c>
      <c r="L140">
        <v>8.3553581370464064E-2</v>
      </c>
      <c r="M140">
        <v>8.8112375536548798E-2</v>
      </c>
      <c r="N140">
        <v>9.2894690893226259E-2</v>
      </c>
      <c r="O140">
        <v>9.7908698416845935E-2</v>
      </c>
      <c r="P140">
        <v>0.10316255967376323</v>
      </c>
      <c r="Q140">
        <v>0.1086643870559688</v>
      </c>
      <c r="R140">
        <v>0.11442219994788964</v>
      </c>
      <c r="S140">
        <v>0.1204438767489092</v>
      </c>
      <c r="T140">
        <v>0.12673710272272171</v>
      </c>
      <c r="U140">
        <v>0.13330931369949675</v>
      </c>
      <c r="V140">
        <v>0.14016763572026977</v>
      </c>
      <c r="W140">
        <v>0.14731882078506728</v>
      </c>
      <c r="X140">
        <v>0.15476917894688214</v>
      </c>
      <c r="Y140">
        <v>0.16252450708229477</v>
      </c>
      <c r="Z140">
        <v>0.17059001476554075</v>
      </c>
      <c r="AA140">
        <v>0.17897024777501733</v>
      </c>
      <c r="AB140">
        <v>0.18766900986807555</v>
      </c>
      <c r="AC140">
        <v>0.19668928356948812</v>
      </c>
      <c r="AD140">
        <v>0.20603315082881352</v>
      </c>
      <c r="AE140">
        <v>0.21570171450913939</v>
      </c>
      <c r="AF140">
        <v>0.22569502177112374</v>
      </c>
      <c r="AG140">
        <v>0.23601199050824112</v>
      </c>
      <c r="AH140">
        <v>0.24665034006777004</v>
      </c>
      <c r="AI140">
        <v>0.25760652755325458</v>
      </c>
      <c r="AJ140">
        <v>0.26887569104381415</v>
      </c>
      <c r="AK140">
        <v>0.28045160107977385</v>
      </c>
      <c r="AL140">
        <v>0.29232662174896057</v>
      </c>
      <c r="AM140">
        <v>0.30449168266050952</v>
      </c>
      <c r="AN140">
        <v>0.31693626301070771</v>
      </c>
      <c r="AO140">
        <v>0.32964838882679343</v>
      </c>
      <c r="AP140">
        <v>0.34261464431935762</v>
      </c>
      <c r="AQ140">
        <v>0.35582019808299792</v>
      </c>
    </row>
    <row r="141" spans="2:43" x14ac:dyDescent="0.25">
      <c r="B141">
        <v>24.7</v>
      </c>
      <c r="C141">
        <v>5.1863244698523783E-2</v>
      </c>
      <c r="D141">
        <v>5.4796356808304955E-2</v>
      </c>
      <c r="E141">
        <v>5.7885222982785763E-2</v>
      </c>
      <c r="F141">
        <v>6.1136946050191779E-2</v>
      </c>
      <c r="G141">
        <v>6.4558818507722271E-2</v>
      </c>
      <c r="H141">
        <v>6.8158311247781961E-2</v>
      </c>
      <c r="I141">
        <v>7.1943059842599522E-2</v>
      </c>
      <c r="J141">
        <v>7.5920848174056144E-2</v>
      </c>
      <c r="K141">
        <v>8.0099589193827425E-2</v>
      </c>
      <c r="L141">
        <v>8.448730260028213E-2</v>
      </c>
      <c r="M141">
        <v>8.909208922355874E-2</v>
      </c>
      <c r="N141">
        <v>9.3922101919482165E-2</v>
      </c>
      <c r="O141">
        <v>9.8985512787127208E-2</v>
      </c>
      <c r="P141">
        <v>0.10429047654455781</v>
      </c>
      <c r="Q141">
        <v>0.10984508992322346</v>
      </c>
      <c r="R141">
        <v>0.11565734697432409</v>
      </c>
      <c r="S141">
        <v>0.12173509022074658</v>
      </c>
      <c r="T141">
        <v>0.12808595763644501</v>
      </c>
      <c r="U141">
        <v>0.13471732549177143</v>
      </c>
      <c r="V141">
        <v>0.1416362471685102</v>
      </c>
      <c r="W141">
        <v>0.14884938812226089</v>
      </c>
      <c r="X141">
        <v>0.15636295725215268</v>
      </c>
      <c r="Y141">
        <v>0.1641826350281568</v>
      </c>
      <c r="Z141">
        <v>0.17231349882366626</v>
      </c>
      <c r="AA141">
        <v>0.18075994600431916</v>
      </c>
      <c r="AB141">
        <v>0.18952561543163282</v>
      </c>
      <c r="AC141">
        <v>0.19861330814983491</v>
      </c>
      <c r="AD141">
        <v>0.20802490813381988</v>
      </c>
      <c r="AE141">
        <v>0.21776130408248942</v>
      </c>
      <c r="AF141">
        <v>0.22782231334150665</v>
      </c>
      <c r="AG141">
        <v>0.23820660912902458</v>
      </c>
      <c r="AH141">
        <v>0.24891165231327994</v>
      </c>
      <c r="AI141">
        <v>0.25993362904797696</v>
      </c>
      <c r="AJ141">
        <v>0.27126739560601681</v>
      </c>
      <c r="AK141">
        <v>0.28290643176041502</v>
      </c>
      <c r="AL141">
        <v>0.29484280403960256</v>
      </c>
      <c r="AM141">
        <v>0.30706714012970782</v>
      </c>
      <c r="AN141">
        <v>0.31956861560661293</v>
      </c>
      <c r="AO141">
        <v>0.33233495405430169</v>
      </c>
      <c r="AP141">
        <v>0.34535244146316346</v>
      </c>
      <c r="AQ141">
        <v>0.35860595560371034</v>
      </c>
    </row>
    <row r="142" spans="2:43" x14ac:dyDescent="0.25">
      <c r="B142">
        <v>24.85</v>
      </c>
      <c r="C142">
        <v>5.2463096004835952E-2</v>
      </c>
      <c r="D142">
        <v>5.5428149321880581E-2</v>
      </c>
      <c r="E142">
        <v>5.855042348212345E-2</v>
      </c>
      <c r="F142">
        <v>6.1837061730683346E-2</v>
      </c>
      <c r="G142">
        <v>6.5295394819206209E-2</v>
      </c>
      <c r="H142">
        <v>6.893292923977111E-2</v>
      </c>
      <c r="I142">
        <v>7.2757332972949659E-2</v>
      </c>
      <c r="J142">
        <v>7.6776418536258356E-2</v>
      </c>
      <c r="K142">
        <v>8.099812311811519E-2</v>
      </c>
      <c r="L142">
        <v>8.5430485584462632E-2</v>
      </c>
      <c r="M142">
        <v>9.0081620151034353E-2</v>
      </c>
      <c r="N142">
        <v>9.4959686524453593E-2</v>
      </c>
      <c r="O142">
        <v>0.1000728563306048</v>
      </c>
      <c r="P142">
        <v>0.10542927566968953</v>
      </c>
      <c r="Q142">
        <v>0.11103702366471349</v>
      </c>
      <c r="R142">
        <v>0.11690406690449336</v>
      </c>
      <c r="S142">
        <v>0.12303820972419043</v>
      </c>
      <c r="T142">
        <v>0.12944704031636509</v>
      </c>
      <c r="U142">
        <v>0.1361378727239661</v>
      </c>
      <c r="V142">
        <v>0.14311768483372281</v>
      </c>
      <c r="W142">
        <v>0.15039305256409025</v>
      </c>
      <c r="X142">
        <v>0.15797008052594522</v>
      </c>
      <c r="Y142">
        <v>0.16585432952608262</v>
      </c>
      <c r="Z142">
        <v>0.17405074138230883</v>
      </c>
      <c r="AA142">
        <v>0.18256356162327966</v>
      </c>
      <c r="AB142">
        <v>0.19139626075447036</v>
      </c>
      <c r="AC142">
        <v>0.20055145488164841</v>
      </c>
      <c r="AD142">
        <v>0.21003082659234798</v>
      </c>
      <c r="AE142">
        <v>0.21983504710109397</v>
      </c>
      <c r="AF142">
        <v>0.22996370076207234</v>
      </c>
      <c r="AG142">
        <v>0.24041521313984232</v>
      </c>
      <c r="AH142">
        <v>0.25118678390053778</v>
      </c>
      <c r="AI142">
        <v>0.26227432583869797</v>
      </c>
      <c r="AJ142">
        <v>0.27367241138431525</v>
      </c>
      <c r="AK142">
        <v>0.28537422793700518</v>
      </c>
      <c r="AL142">
        <v>0.29737154334590576</v>
      </c>
      <c r="AM142">
        <v>0.30965468279211922</v>
      </c>
      <c r="AN142">
        <v>0.32221251823316049</v>
      </c>
      <c r="AO142">
        <v>0.33503247143493076</v>
      </c>
      <c r="AP142">
        <v>0.34810053144635267</v>
      </c>
      <c r="AQ142">
        <v>0.36140128716649861</v>
      </c>
    </row>
    <row r="143" spans="2:43" x14ac:dyDescent="0.25">
      <c r="B143">
        <v>25</v>
      </c>
      <c r="C143">
        <v>5.3069496872615009E-2</v>
      </c>
      <c r="D143">
        <v>5.6066794200459041E-2</v>
      </c>
      <c r="E143">
        <v>5.9222787744025056E-2</v>
      </c>
      <c r="F143">
        <v>6.2544660752367129E-2</v>
      </c>
      <c r="G143">
        <v>6.6039781719439861E-2</v>
      </c>
      <c r="H143">
        <v>6.971569211651707E-2</v>
      </c>
      <c r="I143">
        <v>7.3580091594365585E-2</v>
      </c>
      <c r="J143">
        <v>7.7640820440943559E-2</v>
      </c>
      <c r="K143">
        <v>8.1905839079881401E-2</v>
      </c>
      <c r="L143">
        <v>8.6383204397790098E-2</v>
      </c>
      <c r="M143">
        <v>9.1081042695121434E-2</v>
      </c>
      <c r="N143">
        <v>9.6007519066514557E-2</v>
      </c>
      <c r="O143">
        <v>0.10117080303295371</v>
      </c>
      <c r="P143">
        <v>0.10657903027030811</v>
      </c>
      <c r="Q143">
        <v>0.11224026030757175</v>
      </c>
      <c r="R143">
        <v>0.11816243010400003</v>
      </c>
      <c r="S143">
        <v>0.12435330345790543</v>
      </c>
      <c r="T143">
        <v>0.13082041625159763</v>
      </c>
      <c r="U143">
        <v>0.13757101759716481</v>
      </c>
      <c r="V143">
        <v>0.1446120070166573</v>
      </c>
      <c r="W143">
        <v>0.15194986786769377</v>
      </c>
      <c r="X143">
        <v>0.15959059731124514</v>
      </c>
      <c r="Y143">
        <v>0.16753963321172932</v>
      </c>
      <c r="Z143">
        <v>0.17580177845958694</v>
      </c>
      <c r="AA143">
        <v>0.18438112331182879</v>
      </c>
      <c r="AB143">
        <v>0.19328096645483914</v>
      </c>
      <c r="AC143">
        <v>0.20250373560375534</v>
      </c>
      <c r="AD143">
        <v>0.21205090856132428</v>
      </c>
      <c r="AE143">
        <v>0.22192293576315733</v>
      </c>
      <c r="AF143">
        <v>0.23211916543226535</v>
      </c>
      <c r="AG143">
        <v>0.24263777254984975</v>
      </c>
      <c r="AH143">
        <v>0.25347569291751748</v>
      </c>
      <c r="AI143">
        <v>0.26462856363426185</v>
      </c>
      <c r="AJ143">
        <v>0.27609067133564513</v>
      </c>
      <c r="AK143">
        <v>0.28785490953881443</v>
      </c>
      <c r="AL143">
        <v>0.29991274640190585</v>
      </c>
      <c r="AM143">
        <v>0.31225420413731325</v>
      </c>
      <c r="AN143">
        <v>0.32486785121335721</v>
      </c>
      <c r="AO143">
        <v>0.33774080833728054</v>
      </c>
      <c r="AP143">
        <v>0.35085876903465141</v>
      </c>
      <c r="AQ143">
        <v>0.36420603542798202</v>
      </c>
    </row>
    <row r="144" spans="2:43" x14ac:dyDescent="0.25">
      <c r="B144">
        <v>25.15</v>
      </c>
      <c r="C144">
        <v>5.3682509793881915E-2</v>
      </c>
      <c r="D144">
        <v>5.6712355759839808E-2</v>
      </c>
      <c r="E144">
        <v>5.9902381829599789E-2</v>
      </c>
      <c r="F144">
        <v>6.3259810823231843E-2</v>
      </c>
      <c r="G144">
        <v>6.6792048443005375E-2</v>
      </c>
      <c r="H144">
        <v>7.0506670495116636E-2</v>
      </c>
      <c r="I144">
        <v>7.4411407536629268E-2</v>
      </c>
      <c r="J144">
        <v>7.8514126733046946E-2</v>
      </c>
      <c r="K144">
        <v>8.2822810712066083E-2</v>
      </c>
      <c r="L144">
        <v>8.7345533202606185E-2</v>
      </c>
      <c r="M144">
        <v>9.2090431255786614E-2</v>
      </c>
      <c r="N144">
        <v>9.7065673856756213E-2</v>
      </c>
      <c r="O144">
        <v>0.10227942675383964</v>
      </c>
      <c r="P144">
        <v>0.10773981335501449</v>
      </c>
      <c r="Q144">
        <v>0.11345487157191922</v>
      </c>
      <c r="R144">
        <v>0.11943250652903198</v>
      </c>
      <c r="S144">
        <v>0.12568043910089449</v>
      </c>
      <c r="T144">
        <v>0.13220615029372743</v>
      </c>
      <c r="U144">
        <v>0.13901682154979572</v>
      </c>
      <c r="V144">
        <v>0.14611927112355275</v>
      </c>
      <c r="W144">
        <v>0.15351988675781614</v>
      </c>
      <c r="X144">
        <v>0.1612245549756216</v>
      </c>
      <c r="Y144">
        <v>0.16923858739826309</v>
      </c>
      <c r="Z144">
        <v>0.17756664460129579</v>
      </c>
      <c r="AA144">
        <v>0.18621265812648691</v>
      </c>
      <c r="AB144">
        <v>0.19517975137695268</v>
      </c>
      <c r="AC144">
        <v>0.20447016023268808</v>
      </c>
      <c r="AD144">
        <v>0.21408515433159558</v>
      </c>
      <c r="AE144">
        <v>0.22402496006375702</v>
      </c>
      <c r="AF144">
        <v>0.23428868642049902</v>
      </c>
      <c r="AG144">
        <v>0.24487425492091511</v>
      </c>
      <c r="AH144">
        <v>0.25577833490286106</v>
      </c>
      <c r="AI144">
        <v>0.26699628550891596</v>
      </c>
      <c r="AJ144">
        <v>0.27852210571637542</v>
      </c>
      <c r="AK144">
        <v>0.29034839375027044</v>
      </c>
      <c r="AL144">
        <v>0.30246631717642813</v>
      </c>
      <c r="AM144">
        <v>0.31486559489514887</v>
      </c>
      <c r="AN144">
        <v>0.32753449214350228</v>
      </c>
      <c r="AO144">
        <v>0.34045982946499337</v>
      </c>
      <c r="AP144">
        <v>0.35362700642011829</v>
      </c>
      <c r="AQ144">
        <v>0.36702004059222948</v>
      </c>
    </row>
    <row r="145" spans="2:43" x14ac:dyDescent="0.25">
      <c r="B145">
        <v>25.3</v>
      </c>
      <c r="C145">
        <v>5.4302197646984803E-2</v>
      </c>
      <c r="D145">
        <v>5.736489868732414E-2</v>
      </c>
      <c r="E145">
        <v>6.05892721526195E-2</v>
      </c>
      <c r="F145">
        <v>6.3982579980684712E-2</v>
      </c>
      <c r="G145">
        <v>6.7552264525852945E-2</v>
      </c>
      <c r="H145">
        <v>7.1305935260769934E-2</v>
      </c>
      <c r="I145">
        <v>7.525135285873813E-2</v>
      </c>
      <c r="J145">
        <v>7.9396410441804011E-2</v>
      </c>
      <c r="K145">
        <v>8.3749111780575841E-2</v>
      </c>
      <c r="L145">
        <v>8.8317546236096806E-2</v>
      </c>
      <c r="M145">
        <v>9.3109860242590214E-2</v>
      </c>
      <c r="N145">
        <v>9.8134225143187384E-2</v>
      </c>
      <c r="O145">
        <v>0.10339880120950158</v>
      </c>
      <c r="P145">
        <v>0.10891169770079549</v>
      </c>
      <c r="Q145">
        <v>0.11468092885013985</v>
      </c>
      <c r="R145">
        <v>0.12071436570398786</v>
      </c>
      <c r="S145">
        <v>0.1270196837885097</v>
      </c>
      <c r="T145">
        <v>0.13360430663126893</v>
      </c>
      <c r="U145">
        <v>0.14047534523063757</v>
      </c>
      <c r="V145">
        <v>0.14763953363782173</v>
      </c>
      <c r="W145">
        <v>0.15510316089733953</v>
      </c>
      <c r="X145">
        <v>0.16287199968081575</v>
      </c>
      <c r="Y145">
        <v>0.170951232045258</v>
      </c>
      <c r="Z145">
        <v>0.17934537284941318</v>
      </c>
      <c r="AA145">
        <v>0.18805819146881828</v>
      </c>
      <c r="AB145">
        <v>0.19709263255977072</v>
      </c>
      <c r="AC145">
        <v>0.20645073673222253</v>
      </c>
      <c r="AD145">
        <v>0.21613356209868151</v>
      </c>
      <c r="AE145">
        <v>0.22614110776730267</v>
      </c>
      <c r="AF145">
        <v>0.23647224043883655</v>
      </c>
      <c r="AG145">
        <v>0.24712462534505467</v>
      </c>
      <c r="AH145">
        <v>0.25809466282660581</v>
      </c>
      <c r="AI145">
        <v>0.26937743188686136</v>
      </c>
      <c r="AJ145">
        <v>0.28096664207119537</v>
      </c>
      <c r="AK145">
        <v>0.29285459500466127</v>
      </c>
      <c r="AL145">
        <v>0.30503215687203922</v>
      </c>
      <c r="AM145">
        <v>0.31748874304034524</v>
      </c>
      <c r="AN145">
        <v>0.33021231590367123</v>
      </c>
      <c r="AO145">
        <v>0.34318939687335626</v>
      </c>
      <c r="AP145">
        <v>0.3564050932439678</v>
      </c>
      <c r="AQ145">
        <v>0.36984314043979577</v>
      </c>
    </row>
    <row r="146" spans="2:43" x14ac:dyDescent="0.25">
      <c r="B146">
        <v>25.45</v>
      </c>
      <c r="C146">
        <v>5.4928623693816382E-2</v>
      </c>
      <c r="D146">
        <v>5.8024488038126182E-2</v>
      </c>
      <c r="E146">
        <v>6.1283525475042712E-2</v>
      </c>
      <c r="F146">
        <v>6.4713036586105568E-2</v>
      </c>
      <c r="G146">
        <v>6.8320499798800102E-2</v>
      </c>
      <c r="H146">
        <v>7.2113557559139438E-2</v>
      </c>
      <c r="I146">
        <v>7.609999984003861E-2</v>
      </c>
      <c r="J146">
        <v>8.0287744770575944E-2</v>
      </c>
      <c r="K146">
        <v>8.4684816172721777E-2</v>
      </c>
      <c r="L146">
        <v>8.9299317797268449E-2</v>
      </c>
      <c r="M146">
        <v>9.4139404060135212E-2</v>
      </c>
      <c r="N146">
        <v>9.9213247094600512E-2</v>
      </c>
      <c r="O146">
        <v>0.10452899995499237</v>
      </c>
      <c r="P146">
        <v>0.11009475583361206</v>
      </c>
      <c r="Q146">
        <v>0.11591850318580926</v>
      </c>
      <c r="R146">
        <v>0.12200807669876114</v>
      </c>
      <c r="S146">
        <v>0.12837110408813321</v>
      </c>
      <c r="T146">
        <v>0.13501494876381423</v>
      </c>
      <c r="U146">
        <v>0.14194664847153801</v>
      </c>
      <c r="V146">
        <v>0.14917285009147815</v>
      </c>
      <c r="W146">
        <v>0.15669974085759883</v>
      </c>
      <c r="X146">
        <v>0.16453297635216294</v>
      </c>
      <c r="Y146">
        <v>0.17267760572748697</v>
      </c>
      <c r="Z146">
        <v>0.18113799471056488</v>
      </c>
      <c r="AA146">
        <v>0.18991774705392003</v>
      </c>
      <c r="AB146">
        <v>0.19901962520590422</v>
      </c>
      <c r="AC146">
        <v>0.20844547108313063</v>
      </c>
      <c r="AD146">
        <v>0.21819612793384163</v>
      </c>
      <c r="AE146">
        <v>0.22827136438041501</v>
      </c>
      <c r="AF146">
        <v>0.23866980181820277</v>
      </c>
      <c r="AG146">
        <v>0.24938884642251111</v>
      </c>
      <c r="AH146">
        <v>0.26042462707166658</v>
      </c>
      <c r="AI146">
        <v>0.27177194052766801</v>
      </c>
      <c r="AJ146">
        <v>0.28342420522296902</v>
      </c>
      <c r="AK146">
        <v>0.29537342497890084</v>
      </c>
      <c r="AL146">
        <v>0.30761016392514373</v>
      </c>
      <c r="AM146">
        <v>0.32012353379826575</v>
      </c>
      <c r="AN146">
        <v>0.33290119466946366</v>
      </c>
      <c r="AO146">
        <v>0.34592936998719681</v>
      </c>
      <c r="AP146">
        <v>0.35919287662069482</v>
      </c>
      <c r="AQ146">
        <v>0.37267517035804321</v>
      </c>
    </row>
    <row r="147" spans="2:43" x14ac:dyDescent="0.25">
      <c r="B147">
        <v>25.6</v>
      </c>
      <c r="C147">
        <v>5.5561851576869679E-2</v>
      </c>
      <c r="D147">
        <v>5.8691189231605753E-2</v>
      </c>
      <c r="E147">
        <v>6.1985208902343394E-2</v>
      </c>
      <c r="F147">
        <v>6.5451249319187971E-2</v>
      </c>
      <c r="G147">
        <v>6.9096824380800198E-2</v>
      </c>
      <c r="H147">
        <v>7.2929608788460262E-2</v>
      </c>
      <c r="I147">
        <v>7.6957420971093843E-2</v>
      </c>
      <c r="J147">
        <v>8.1188203086392019E-2</v>
      </c>
      <c r="K147">
        <v>8.5629997885358147E-2</v>
      </c>
      <c r="L147">
        <v>9.0290922233611098E-2</v>
      </c>
      <c r="M147">
        <v>9.5179137093190258E-2</v>
      </c>
      <c r="N147">
        <v>0.10030281378410173</v>
      </c>
      <c r="O147">
        <v>0.10567009636607591</v>
      </c>
      <c r="P147">
        <v>0.11128906000864121</v>
      </c>
      <c r="Q147">
        <v>0.11716766525227848</v>
      </c>
      <c r="R147">
        <v>0.12331370810568576</v>
      </c>
      <c r="S147">
        <v>0.1297347659745316</v>
      </c>
      <c r="T147">
        <v>0.13643813947587347</v>
      </c>
      <c r="U147">
        <v>0.14343079025985042</v>
      </c>
      <c r="V147">
        <v>0.15071927503631732</v>
      </c>
      <c r="W147">
        <v>0.15830967608849167</v>
      </c>
      <c r="X147">
        <v>0.16620752864786054</v>
      </c>
      <c r="Y147">
        <v>0.17441774560361822</v>
      </c>
      <c r="Z147">
        <v>0.18294454012446515</v>
      </c>
      <c r="AA147">
        <v>0.19179134687896537</v>
      </c>
      <c r="AB147">
        <v>0.20096074265066102</v>
      </c>
      <c r="AC147">
        <v>0.21045436725316813</v>
      </c>
      <c r="AD147">
        <v>0.22027284575547967</v>
      </c>
      <c r="AE147">
        <v>0.23041571312524967</v>
      </c>
      <c r="AF147">
        <v>0.24088134248415075</v>
      </c>
      <c r="AG147">
        <v>0.2516668782404991</v>
      </c>
      <c r="AH147">
        <v>0.26276817541609665</v>
      </c>
      <c r="AI147">
        <v>0.27417974651257621</v>
      </c>
      <c r="AJ147">
        <v>0.28589471726357812</v>
      </c>
      <c r="AK147">
        <v>0.29790479258937508</v>
      </c>
      <c r="AL147">
        <v>0.31020023400724206</v>
      </c>
      <c r="AM147">
        <v>0.32276984965192734</v>
      </c>
      <c r="AN147">
        <v>0.33560099792502318</v>
      </c>
      <c r="AO147">
        <v>0.34867960562007672</v>
      </c>
      <c r="AP147">
        <v>0.36199020116350078</v>
      </c>
      <c r="AQ147">
        <v>0.37551596337274346</v>
      </c>
    </row>
    <row r="148" spans="2:43" x14ac:dyDescent="0.25">
      <c r="B148">
        <v>25.75</v>
      </c>
      <c r="C148">
        <v>5.620194531612821E-2</v>
      </c>
      <c r="D148">
        <v>5.9365068047318857E-2</v>
      </c>
      <c r="E148">
        <v>6.2694389878640025E-2</v>
      </c>
      <c r="F148">
        <v>6.6197287172062969E-2</v>
      </c>
      <c r="G148">
        <v>6.9881308671975659E-2</v>
      </c>
      <c r="H148">
        <v>7.3754160591397569E-2</v>
      </c>
      <c r="I148">
        <v>7.7823688944280572E-2</v>
      </c>
      <c r="J148">
        <v>8.2097858909204499E-2</v>
      </c>
      <c r="K148">
        <v>8.6584731012718213E-2</v>
      </c>
      <c r="L148">
        <v>9.1292433927443919E-2</v>
      </c>
      <c r="M148">
        <v>9.6229133691483351E-2</v>
      </c>
      <c r="N148">
        <v>0.1014029991723019</v>
      </c>
      <c r="O148">
        <v>0.10682216362077973</v>
      </c>
      <c r="P148">
        <v>0.11249468219017078</v>
      </c>
      <c r="Q148">
        <v>0.11842848533091219</v>
      </c>
      <c r="R148">
        <v>0.12463132801614409</v>
      </c>
      <c r="S148">
        <v>0.13111073480488619</v>
      </c>
      <c r="T148">
        <v>0.13787394081041102</v>
      </c>
      <c r="U148">
        <v>0.14492782871059404</v>
      </c>
      <c r="V148">
        <v>0.15227886201485541</v>
      </c>
      <c r="W148">
        <v>0.15993301488839176</v>
      </c>
      <c r="X148">
        <v>0.16789569892809192</v>
      </c>
      <c r="Y148">
        <v>0.17617168738483055</v>
      </c>
      <c r="Z148">
        <v>0.18476503743234682</v>
      </c>
      <c r="AA148">
        <v>0.19367901119181583</v>
      </c>
      <c r="AB148">
        <v>0.20291599633124988</v>
      </c>
      <c r="AC148">
        <v>0.21247742716731707</v>
      </c>
      <c r="AD148">
        <v>0.22236370730090543</v>
      </c>
      <c r="AE148">
        <v>0.23257413491328605</v>
      </c>
      <c r="AF148">
        <v>0.24310683193320515</v>
      </c>
      <c r="AG148">
        <v>0.2539586783526393</v>
      </c>
      <c r="AH148">
        <v>0.26512525301614831</v>
      </c>
      <c r="AI148">
        <v>0.27660078223170464</v>
      </c>
      <c r="AJ148">
        <v>0.28837809754577209</v>
      </c>
      <c r="AK148">
        <v>0.30044860398888501</v>
      </c>
      <c r="AL148">
        <v>0.31280226002736244</v>
      </c>
      <c r="AM148">
        <v>0.32542757035024616</v>
      </c>
      <c r="AN148">
        <v>0.33831159247733533</v>
      </c>
      <c r="AO148">
        <v>0.35143995799478539</v>
      </c>
      <c r="AP148">
        <v>0.3647969090110163</v>
      </c>
      <c r="AQ148">
        <v>0.37836535018094813</v>
      </c>
    </row>
    <row r="149" spans="2:43" x14ac:dyDescent="0.25">
      <c r="B149">
        <v>25.9</v>
      </c>
      <c r="C149">
        <v>5.6848969305787971E-2</v>
      </c>
      <c r="D149">
        <v>6.0046190620883136E-2</v>
      </c>
      <c r="E149">
        <v>6.3411136181622418E-2</v>
      </c>
      <c r="F149">
        <v>6.6951219443202981E-2</v>
      </c>
      <c r="G149">
        <v>7.0674023346413511E-2</v>
      </c>
      <c r="H149">
        <v>7.4587284846648338E-2</v>
      </c>
      <c r="I149">
        <v>7.86988766441135E-2</v>
      </c>
      <c r="J149">
        <v>8.3016785900854539E-2</v>
      </c>
      <c r="K149">
        <v>8.7549089733945304E-2</v>
      </c>
      <c r="L149">
        <v>9.2303927281942658E-2</v>
      </c>
      <c r="M149">
        <v>9.7289468154165767E-2</v>
      </c>
      <c r="N149">
        <v>0.10251387709016924</v>
      </c>
      <c r="O149">
        <v>0.10798527468060314</v>
      </c>
      <c r="P149">
        <v>0.11371169403114831</v>
      </c>
      <c r="Q149">
        <v>0.11970103328898501</v>
      </c>
      <c r="R149">
        <v>0.12596100399684071</v>
      </c>
      <c r="S149">
        <v>0.13249907529350391</v>
      </c>
      <c r="T149">
        <v>0.13932241404208415</v>
      </c>
      <c r="U149">
        <v>0.14643782103834574</v>
      </c>
      <c r="V149">
        <v>0.15385166353103735</v>
      </c>
      <c r="W149">
        <v>0.16156980437387677</v>
      </c>
      <c r="X149">
        <v>0.16959752822402013</v>
      </c>
      <c r="Y149">
        <v>0.17793946530336202</v>
      </c>
      <c r="Z149">
        <v>0.18659951334539848</v>
      </c>
      <c r="AA149">
        <v>0.19558075845972314</v>
      </c>
      <c r="AB149">
        <v>0.2048853957561636</v>
      </c>
      <c r="AC149">
        <v>0.21451465067830544</v>
      </c>
      <c r="AD149">
        <v>0.22446870209847747</v>
      </c>
      <c r="AE149">
        <v>0.23474660831960598</v>
      </c>
      <c r="AF149">
        <v>0.24534623720980675</v>
      </c>
      <c r="AG149">
        <v>0.25626420175910675</v>
      </c>
      <c r="AH149">
        <v>0.26749580239015791</v>
      </c>
      <c r="AI149">
        <v>0.2790349773721898</v>
      </c>
      <c r="AJ149">
        <v>0.29087426267604666</v>
      </c>
      <c r="AK149">
        <v>0.30300476256470665</v>
      </c>
      <c r="AL149">
        <v>0.31541613213568348</v>
      </c>
      <c r="AM149">
        <v>0.32809657291753036</v>
      </c>
      <c r="AN149">
        <v>0.34103284247181165</v>
      </c>
      <c r="AO149">
        <v>0.35421027876513528</v>
      </c>
      <c r="AP149">
        <v>0.36761283985531934</v>
      </c>
      <c r="AQ149">
        <v>0.38122315918512384</v>
      </c>
    </row>
    <row r="150" spans="2:43" x14ac:dyDescent="0.25">
      <c r="B150">
        <v>26.05</v>
      </c>
      <c r="C150">
        <v>5.7502988310806719E-2</v>
      </c>
      <c r="D150">
        <v>6.0734623439653759E-2</v>
      </c>
      <c r="E150">
        <v>6.4135515917271305E-2</v>
      </c>
      <c r="F150">
        <v>6.7713115731100573E-2</v>
      </c>
      <c r="G150">
        <v>7.147503934471798E-2</v>
      </c>
      <c r="H150">
        <v>7.5429053660282658E-2</v>
      </c>
      <c r="I150">
        <v>7.9583057137291691E-2</v>
      </c>
      <c r="J150">
        <v>8.3945057853743565E-2</v>
      </c>
      <c r="K150">
        <v>8.8523148300314589E-2</v>
      </c>
      <c r="L150">
        <v>9.3325476706844268E-2</v>
      </c>
      <c r="M150">
        <v>9.8360214713941962E-2</v>
      </c>
      <c r="N150">
        <v>0.1036355212215397</v>
      </c>
      <c r="O150">
        <v>0.10915950227137858</v>
      </c>
      <c r="P150">
        <v>0.1149401668523827</v>
      </c>
      <c r="Q150">
        <v>0.1209853785572344</v>
      </c>
      <c r="R150">
        <v>0.12730280306574365</v>
      </c>
      <c r="S150">
        <v>0.13389985148621189</v>
      </c>
      <c r="T150">
        <v>0.14078361965018865</v>
      </c>
      <c r="U150">
        <v>0.14796082352886974</v>
      </c>
      <c r="V150">
        <v>0.15543773102072206</v>
      </c>
      <c r="W150">
        <v>0.16322009044928101</v>
      </c>
      <c r="X150">
        <v>0.17131305620666315</v>
      </c>
      <c r="Y150">
        <v>0.17972111208100616</v>
      </c>
      <c r="Z150">
        <v>0.18844799291322398</v>
      </c>
      <c r="AA150">
        <v>0.19749660533813707</v>
      </c>
      <c r="AB150">
        <v>0.20686894847476073</v>
      </c>
      <c r="AC150">
        <v>0.21656603553742429</v>
      </c>
      <c r="AD150">
        <v>0.22658781744014855</v>
      </c>
      <c r="AE150">
        <v>0.23693310955768473</v>
      </c>
      <c r="AF150">
        <v>0.24759952288388143</v>
      </c>
      <c r="AG150">
        <v>0.25858340088751536</v>
      </c>
      <c r="AH150">
        <v>0.26987976340327702</v>
      </c>
      <c r="AI150">
        <v>0.28148225890727424</v>
      </c>
      <c r="AJ150">
        <v>0.29338312650856857</v>
      </c>
      <c r="AK150">
        <v>0.30557316893778219</v>
      </c>
      <c r="AL150">
        <v>0.31804173772835903</v>
      </c>
      <c r="AM150">
        <v>0.33077673166422916</v>
      </c>
      <c r="AN150">
        <v>0.34376460940916326</v>
      </c>
      <c r="AO150">
        <v>0.35699041703905865</v>
      </c>
      <c r="AP150">
        <v>0.37043783097124239</v>
      </c>
      <c r="AQ150">
        <v>0.384089216528538</v>
      </c>
    </row>
    <row r="151" spans="2:43" x14ac:dyDescent="0.25">
      <c r="B151">
        <v>26.2</v>
      </c>
      <c r="C151">
        <v>5.8164067463278013E-2</v>
      </c>
      <c r="D151">
        <v>6.143043333820683E-2</v>
      </c>
      <c r="E151">
        <v>6.4867597514368089E-2</v>
      </c>
      <c r="F151">
        <v>6.8483045927719699E-2</v>
      </c>
      <c r="G151">
        <v>7.2284427866317641E-2</v>
      </c>
      <c r="H151">
        <v>7.6279539356821899E-2</v>
      </c>
      <c r="I151">
        <v>8.047630366246486E-2</v>
      </c>
      <c r="J151">
        <v>8.4882748679208642E-2</v>
      </c>
      <c r="K151">
        <v>8.9506981022143953E-2</v>
      </c>
      <c r="L151">
        <v>9.4357156603827694E-2</v>
      </c>
      <c r="M151">
        <v>9.9441447520865242E-2</v>
      </c>
      <c r="N151">
        <v>0.10476800508528547</v>
      </c>
      <c r="O151">
        <v>0.11034491886378738</v>
      </c>
      <c r="P151">
        <v>0.11618017162140044</v>
      </c>
      <c r="Q151">
        <v>0.12228159010707361</v>
      </c>
      <c r="R151">
        <v>0.12865679166769628</v>
      </c>
      <c r="S151">
        <v>0.13531312673444029</v>
      </c>
      <c r="T151">
        <v>0.14225761729131739</v>
      </c>
      <c r="U151">
        <v>0.14949689151049259</v>
      </c>
      <c r="V151">
        <v>0.15703711482195357</v>
      </c>
      <c r="W151">
        <v>0.16488391777608405</v>
      </c>
      <c r="X151">
        <v>0.17304232115566356</v>
      </c>
      <c r="Y151">
        <v>0.18151665889757057</v>
      </c>
      <c r="Z151">
        <v>0.19031049949234127</v>
      </c>
      <c r="AA151">
        <v>0.19942656663963815</v>
      </c>
      <c r="AB151">
        <v>0.20886666004706556</v>
      </c>
      <c r="AC151">
        <v>0.21863157736566366</v>
      </c>
      <c r="AD151">
        <v>0.22872103835443672</v>
      </c>
      <c r="AE151">
        <v>0.23913361245471734</v>
      </c>
      <c r="AF151">
        <v>0.2498666510290567</v>
      </c>
      <c r="AG151">
        <v>0.26091622557456123</v>
      </c>
      <c r="AH151">
        <v>0.27227707325307132</v>
      </c>
      <c r="AI151">
        <v>0.28394255108636746</v>
      </c>
      <c r="AJ151">
        <v>0.2959046001401669</v>
      </c>
      <c r="AK151">
        <v>0.30815372096305932</v>
      </c>
      <c r="AL151">
        <v>0.3206789614535584</v>
      </c>
      <c r="AM151">
        <v>0.33346791819894739</v>
      </c>
      <c r="AN151">
        <v>0.34650675216356924</v>
      </c>
      <c r="AO151">
        <v>0.35978021940300592</v>
      </c>
      <c r="AP151">
        <v>0.37327171724696373</v>
      </c>
      <c r="AQ151">
        <v>0.38696334613188654</v>
      </c>
    </row>
    <row r="152" spans="2:43" x14ac:dyDescent="0.25">
      <c r="B152">
        <v>26.35</v>
      </c>
      <c r="C152">
        <v>5.883227225862598E-2</v>
      </c>
      <c r="D152">
        <v>6.2133687493626577E-2</v>
      </c>
      <c r="E152">
        <v>6.560744971879065E-2</v>
      </c>
      <c r="F152">
        <v>6.9261080211715037E-2</v>
      </c>
      <c r="G152">
        <v>7.3102260361522883E-2</v>
      </c>
      <c r="H152">
        <v>7.713881447004968E-2</v>
      </c>
      <c r="I152">
        <v>8.137868961971563E-2</v>
      </c>
      <c r="J152">
        <v>8.5829932395597788E-2</v>
      </c>
      <c r="K152">
        <v>9.0500662255390329E-2</v>
      </c>
      <c r="L152">
        <v>9.5399041351567904E-2</v>
      </c>
      <c r="M152">
        <v>0.1005332406257968</v>
      </c>
      <c r="N152">
        <v>0.10591140201714012</v>
      </c>
      <c r="O152">
        <v>0.11154159665352878</v>
      </c>
      <c r="P152">
        <v>0.11743177893095674</v>
      </c>
      <c r="Q152">
        <v>0.12358973642746619</v>
      </c>
      <c r="R152">
        <v>0.13002303564970341</v>
      </c>
      <c r="S152">
        <v>0.13673896366899843</v>
      </c>
      <c r="T152">
        <v>0.14374446577173822</v>
      </c>
      <c r="U152">
        <v>0.15104607932523204</v>
      </c>
      <c r="V152">
        <v>0.15864986414502916</v>
      </c>
      <c r="W152">
        <v>0.16656132974214732</v>
      </c>
      <c r="X152">
        <v>0.17478535992796712</v>
      </c>
      <c r="Y152">
        <v>0.18332613535931433</v>
      </c>
      <c r="Z152">
        <v>0.19218705471473879</v>
      </c>
      <c r="AA152">
        <v>0.20137065530301523</v>
      </c>
      <c r="AB152">
        <v>0.21087853401380802</v>
      </c>
      <c r="AC152">
        <v>0.22071126962519039</v>
      </c>
      <c r="AD152">
        <v>0.23086834757984426</v>
      </c>
      <c r="AE152">
        <v>0.24134808842750474</v>
      </c>
      <c r="AF152">
        <v>0.25214758120154984</v>
      </c>
      <c r="AG152">
        <v>0.26326262304845038</v>
      </c>
      <c r="AH152">
        <v>0.27468766645601156</v>
      </c>
      <c r="AI152">
        <v>0.28641577542609881</v>
      </c>
      <c r="AJ152">
        <v>0.2984385919064082</v>
      </c>
      <c r="AK152">
        <v>0.31074631373099476</v>
      </c>
      <c r="AL152">
        <v>0.32332768521873551</v>
      </c>
      <c r="AM152">
        <v>0.33617000144173365</v>
      </c>
      <c r="AN152">
        <v>0.34925912700214401</v>
      </c>
      <c r="AO152">
        <v>0.36257952994764497</v>
      </c>
      <c r="AP152">
        <v>0.37611433121587667</v>
      </c>
      <c r="AQ152">
        <v>0.38984536973115114</v>
      </c>
    </row>
    <row r="153" spans="2:43" x14ac:dyDescent="0.25">
      <c r="B153">
        <v>26.5</v>
      </c>
      <c r="C153">
        <v>5.9507668551617085E-2</v>
      </c>
      <c r="D153">
        <v>6.2844453420591917E-2</v>
      </c>
      <c r="E153">
        <v>6.6355141587591024E-2</v>
      </c>
      <c r="F153">
        <v>7.0047289041415509E-2</v>
      </c>
      <c r="G153">
        <v>7.3928608523329775E-2</v>
      </c>
      <c r="H153">
        <v>7.8006951733551752E-2</v>
      </c>
      <c r="I153">
        <v>8.2290288559753871E-2</v>
      </c>
      <c r="J153">
        <v>8.6786683116041846E-2</v>
      </c>
      <c r="K153">
        <v>9.1504266387928718E-2</v>
      </c>
      <c r="L153">
        <v>9.645120529046021E-2</v>
      </c>
      <c r="M153">
        <v>0.10163566796352552</v>
      </c>
      <c r="N153">
        <v>0.10706578515117839</v>
      </c>
      <c r="O153">
        <v>0.11274960754114161</v>
      </c>
      <c r="P153">
        <v>0.11869505897720162</v>
      </c>
      <c r="Q153">
        <v>0.12490988550146347</v>
      </c>
      <c r="R153">
        <v>0.13140160023589403</v>
      </c>
      <c r="S153">
        <v>0.138177424173548</v>
      </c>
      <c r="T153">
        <v>0.14524422301949746</v>
      </c>
      <c r="U153">
        <v>0.15260844029968704</v>
      </c>
      <c r="V153">
        <v>0.16027602704237251</v>
      </c>
      <c r="W153">
        <v>0.16825236843080979</v>
      </c>
      <c r="X153">
        <v>0.17654220792642256</v>
      </c>
      <c r="Y153">
        <v>0.18514956946737798</v>
      </c>
      <c r="Z153">
        <v>0.194077678456505</v>
      </c>
      <c r="AA153">
        <v>0.20332888236250543</v>
      </c>
      <c r="AB153">
        <v>0.21290457186672229</v>
      </c>
      <c r="AC153">
        <v>0.22280510359118802</v>
      </c>
      <c r="AD153">
        <v>0.23302972553874821</v>
      </c>
      <c r="AE153">
        <v>0.24357650645892123</v>
      </c>
      <c r="AF153">
        <v>0.2544422704197507</v>
      </c>
      <c r="AG153">
        <v>0.26562253791213064</v>
      </c>
      <c r="AH153">
        <v>0.27711147483487525</v>
      </c>
      <c r="AI153">
        <v>0.28890185070238195</v>
      </c>
      <c r="AJ153">
        <v>0.30098500737877298</v>
      </c>
      <c r="AK153">
        <v>0.31335083957023557</v>
      </c>
      <c r="AL153">
        <v>0.32598778819913521</v>
      </c>
      <c r="AM153">
        <v>0.33888284763864812</v>
      </c>
      <c r="AN153">
        <v>0.35202158760570346</v>
      </c>
      <c r="AO153">
        <v>0.36538819029485642</v>
      </c>
      <c r="AP153">
        <v>0.37896550308972671</v>
      </c>
      <c r="AQ153">
        <v>0.39273510691667096</v>
      </c>
    </row>
    <row r="154" spans="2:43" x14ac:dyDescent="0.25">
      <c r="B154">
        <v>26.65</v>
      </c>
      <c r="C154">
        <v>6.0190322552186225E-2</v>
      </c>
      <c r="D154">
        <v>6.3562798966260284E-2</v>
      </c>
      <c r="E154">
        <v>6.7110742482852384E-2</v>
      </c>
      <c r="F154">
        <v>7.0841743147569095E-2</v>
      </c>
      <c r="G154">
        <v>7.4763544278967503E-2</v>
      </c>
      <c r="H154">
        <v>7.8884024070982259E-2</v>
      </c>
      <c r="I154">
        <v>8.3211174172821062E-2</v>
      </c>
      <c r="J154">
        <v>8.7753075035920877E-2</v>
      </c>
      <c r="K154">
        <v>9.2517867825511968E-2</v>
      </c>
      <c r="L154">
        <v>9.7513722707014402E-2</v>
      </c>
      <c r="M154">
        <v>0.10274880333554894</v>
      </c>
      <c r="N154">
        <v>0.10823122740095177</v>
      </c>
      <c r="O154">
        <v>0.11396902311148051</v>
      </c>
      <c r="P154">
        <v>0.11997008153750392</v>
      </c>
      <c r="Q154">
        <v>0.12624210478240813</v>
      </c>
      <c r="R154">
        <v>0.13279255000216533</v>
      </c>
      <c r="S154">
        <v>0.13962856935777948</v>
      </c>
      <c r="T154">
        <v>0.14675694605625569</v>
      </c>
      <c r="U154">
        <v>0.154184026715698</v>
      </c>
      <c r="V154">
        <v>0.16191565037822381</v>
      </c>
      <c r="W154">
        <v>0.16995707458985559</v>
      </c>
      <c r="X154">
        <v>0.17831289906831813</v>
      </c>
      <c r="Y154">
        <v>0.18698698758622395</v>
      </c>
      <c r="Z154">
        <v>0.19598238880655111</v>
      </c>
      <c r="AA154">
        <v>0.20530125691721746</v>
      </c>
      <c r="AB154">
        <v>0.21494477301912773</v>
      </c>
      <c r="AC154">
        <v>0.22491306832408245</v>
      </c>
      <c r="AD154">
        <v>0.23520515031178449</v>
      </c>
      <c r="AE154">
        <v>0.24581883307498889</v>
      </c>
      <c r="AF154">
        <v>0.25675067314452249</v>
      </c>
      <c r="AG154">
        <v>0.26799591212735252</v>
      </c>
      <c r="AH154">
        <v>0.27954842750708375</v>
      </c>
      <c r="AI154">
        <v>0.29140069294351212</v>
      </c>
      <c r="AJ154">
        <v>0.30354374936295231</v>
      </c>
      <c r="AK154">
        <v>0.31596718805149326</v>
      </c>
      <c r="AL154">
        <v>0.32865914684754965</v>
      </c>
      <c r="AM154">
        <v>0.34160632037761723</v>
      </c>
      <c r="AN154">
        <v>0.35479398509083471</v>
      </c>
      <c r="AO154">
        <v>0.36820603962602255</v>
      </c>
      <c r="AP154">
        <v>0.38182506079301054</v>
      </c>
      <c r="AQ154">
        <v>0.39563237517341726</v>
      </c>
    </row>
    <row r="155" spans="2:43" x14ac:dyDescent="0.25">
      <c r="B155">
        <v>26.8</v>
      </c>
      <c r="C155">
        <v>6.0880300821072306E-2</v>
      </c>
      <c r="D155">
        <v>6.4288792304943276E-2</v>
      </c>
      <c r="E155">
        <v>6.787432206532025E-2</v>
      </c>
      <c r="F155">
        <v>7.1644513525844084E-2</v>
      </c>
      <c r="G155">
        <v>7.560713978118451E-2</v>
      </c>
      <c r="H155">
        <v>7.9770104586051507E-2</v>
      </c>
      <c r="I155">
        <v>8.4141420277299636E-2</v>
      </c>
      <c r="J155">
        <v>8.8729182420020813E-2</v>
      </c>
      <c r="K155">
        <v>9.3541540977407509E-2</v>
      </c>
      <c r="L155">
        <v>9.8586667817914309E-2</v>
      </c>
      <c r="M155">
        <v>0.10387272039251168</v>
      </c>
      <c r="N155">
        <v>0.10940780144027719</v>
      </c>
      <c r="O155">
        <v>0.11519991461284475</v>
      </c>
      <c r="P155">
        <v>0.12125691594793268</v>
      </c>
      <c r="Q155">
        <v>0.12758646116980607</v>
      </c>
      <c r="R155">
        <v>0.1341959488505115</v>
      </c>
      <c r="S155">
        <v>0.14109245953029714</v>
      </c>
      <c r="T155">
        <v>0.14828269096886337</v>
      </c>
      <c r="U155">
        <v>0.15577288978078652</v>
      </c>
      <c r="V155">
        <v>0.16356877979815734</v>
      </c>
      <c r="W155">
        <v>0.17167548760036594</v>
      </c>
      <c r="X155">
        <v>0.18009746575386873</v>
      </c>
      <c r="Y155">
        <v>0.18883841441210311</v>
      </c>
      <c r="Z155">
        <v>0.19790120203544342</v>
      </c>
      <c r="AA155">
        <v>0.20728778610075735</v>
      </c>
      <c r="AB155">
        <v>0.21699913477681068</v>
      </c>
      <c r="AC155">
        <v>0.22703515064217492</v>
      </c>
      <c r="AD155">
        <v>0.23739459761274961</v>
      </c>
      <c r="AE155">
        <v>0.24807503232257999</v>
      </c>
      <c r="AF155">
        <v>0.25907274126024377</v>
      </c>
      <c r="AG155">
        <v>0.27038268499958124</v>
      </c>
      <c r="AH155">
        <v>0.28199845087399378</v>
      </c>
      <c r="AI155">
        <v>0.29391221542431339</v>
      </c>
      <c r="AJ155">
        <v>0.30611471789827877</v>
      </c>
      <c r="AK155">
        <v>0.31859524599262312</v>
      </c>
      <c r="AL155">
        <v>0.33134163490533297</v>
      </c>
      <c r="AM155">
        <v>0.34434028060557936</v>
      </c>
      <c r="AN155">
        <v>0.35757616803326631</v>
      </c>
      <c r="AO155">
        <v>0.37103291471160615</v>
      </c>
      <c r="AP155">
        <v>0.38469282999862403</v>
      </c>
      <c r="AQ155">
        <v>0.39853698992245312</v>
      </c>
    </row>
    <row r="156" spans="2:43" x14ac:dyDescent="0.25">
      <c r="B156">
        <v>26.95</v>
      </c>
      <c r="C156">
        <v>6.1577670265260745E-2</v>
      </c>
      <c r="D156">
        <v>6.5022501932571794E-2</v>
      </c>
      <c r="E156">
        <v>6.8645950287805277E-2</v>
      </c>
      <c r="F156">
        <v>7.2455671429084115E-2</v>
      </c>
      <c r="G156">
        <v>7.6459467399270897E-2</v>
      </c>
      <c r="H156">
        <v>8.0665266552232814E-2</v>
      </c>
      <c r="I156">
        <v>8.5081100808025528E-2</v>
      </c>
      <c r="J156">
        <v>8.9715079589378424E-2</v>
      </c>
      <c r="K156">
        <v>9.4575360241709608E-2</v>
      </c>
      <c r="L156">
        <v>9.9670114753743003E-2</v>
      </c>
      <c r="M156">
        <v>0.10500749261630209</v>
      </c>
      <c r="N156">
        <v>0.11059557968367975</v>
      </c>
      <c r="O156">
        <v>0.11644235293576179</v>
      </c>
      <c r="P156">
        <v>0.12255563108039871</v>
      </c>
      <c r="Q156">
        <v>0.12894302098486943</v>
      </c>
      <c r="R156">
        <v>0.13561185998304151</v>
      </c>
      <c r="S156">
        <v>0.14256915417121788</v>
      </c>
      <c r="T156">
        <v>0.14982151288068346</v>
      </c>
      <c r="U156">
        <v>0.15737507959838273</v>
      </c>
      <c r="V156">
        <v>0.16523545969843706</v>
      </c>
      <c r="W156">
        <v>0.17340764544546852</v>
      </c>
      <c r="X156">
        <v>0.18189593883466873</v>
      </c>
      <c r="Y156">
        <v>0.19070387294156435</v>
      </c>
      <c r="Z156">
        <v>0.19983413256436511</v>
      </c>
      <c r="AA156">
        <v>0.2092884750510775</v>
      </c>
      <c r="AB156">
        <v>0.21906765230923081</v>
      </c>
      <c r="AC156">
        <v>0.22917133509470552</v>
      </c>
      <c r="AD156">
        <v>0.23959804076404298</v>
      </c>
      <c r="AE156">
        <v>0.25034506574777349</v>
      </c>
      <c r="AF156">
        <v>0.26140842405661541</v>
      </c>
      <c r="AG156">
        <v>0.27278279316378112</v>
      </c>
      <c r="AH156">
        <v>0.28446146861116456</v>
      </c>
      <c r="AI156">
        <v>0.29643632866135627</v>
      </c>
      <c r="AJ156">
        <v>0.30869781025830956</v>
      </c>
      <c r="AK156">
        <v>0.32123489746492212</v>
      </c>
      <c r="AL156">
        <v>0.3340351234146825</v>
      </c>
      <c r="AM156">
        <v>0.34708458664692571</v>
      </c>
      <c r="AN156">
        <v>0.36036798249254054</v>
      </c>
      <c r="AO156">
        <v>0.37386864994200991</v>
      </c>
      <c r="AP156">
        <v>0.38756863416474918</v>
      </c>
      <c r="AQ156">
        <v>0.40144876456356193</v>
      </c>
    </row>
    <row r="157" spans="2:43" x14ac:dyDescent="0.25">
      <c r="B157">
        <v>27.1</v>
      </c>
      <c r="C157">
        <v>6.228249813322867E-2</v>
      </c>
      <c r="D157">
        <v>6.576399666094615E-2</v>
      </c>
      <c r="E157">
        <v>6.9425697388353316E-2</v>
      </c>
      <c r="F157">
        <v>7.3275288359312504E-2</v>
      </c>
      <c r="G157">
        <v>7.7320599709812574E-2</v>
      </c>
      <c r="H157">
        <v>8.1569583402184481E-2</v>
      </c>
      <c r="I157">
        <v>8.60302898042999E-2</v>
      </c>
      <c r="J157">
        <v>9.0710840907811063E-2</v>
      </c>
      <c r="K157">
        <v>9.5619399990324219E-2</v>
      </c>
      <c r="L157">
        <v>0.10076413754237047</v>
      </c>
      <c r="M157">
        <v>0.10615319330180449</v>
      </c>
      <c r="N157">
        <v>0.11179463426648878</v>
      </c>
      <c r="O157">
        <v>0.1176964085914258</v>
      </c>
      <c r="P157">
        <v>0.12386629531945811</v>
      </c>
      <c r="Q157">
        <v>0.13031184994573455</v>
      </c>
      <c r="R157">
        <v>0.13704034587569136</v>
      </c>
      <c r="S157">
        <v>0.1440587119044911</v>
      </c>
      <c r="T157">
        <v>0.1513734659226694</v>
      </c>
      <c r="U157">
        <v>0.15899064513785163</v>
      </c>
      <c r="V157">
        <v>0.16691573319522243</v>
      </c>
      <c r="W157">
        <v>0.17515358467899866</v>
      </c>
      <c r="X157">
        <v>0.1837083475821264</v>
      </c>
      <c r="Y157">
        <v>0.19258338444002457</v>
      </c>
      <c r="Z157">
        <v>0.20178119293422633</v>
      </c>
      <c r="AA157">
        <v>0.21130332688056902</v>
      </c>
      <c r="AB157">
        <v>0.22115031862107323</v>
      </c>
      <c r="AC157">
        <v>0.23132160393536919</v>
      </c>
      <c r="AD157">
        <v>0.24181545067267304</v>
      </c>
      <c r="AE157">
        <v>0.25262889237488712</v>
      </c>
      <c r="AF157">
        <v>0.2637576682112549</v>
      </c>
      <c r="AG157">
        <v>0.27519617057109641</v>
      </c>
      <c r="AH157">
        <v>0.28693740165962228</v>
      </c>
      <c r="AI157">
        <v>0.29897294040926314</v>
      </c>
      <c r="AJ157">
        <v>0.31129292095257638</v>
      </c>
      <c r="AK157">
        <v>0.32388602380065679</v>
      </c>
      <c r="AL157">
        <v>0.33673948073219584</v>
      </c>
      <c r="AM157">
        <v>0.34983909422324116</v>
      </c>
      <c r="AN157">
        <v>0.36316927203798499</v>
      </c>
      <c r="AO157">
        <v>0.37671307735971382</v>
      </c>
      <c r="AP157">
        <v>0.39045229457296787</v>
      </c>
      <c r="AQ157">
        <v>0.40436751051902892</v>
      </c>
    </row>
    <row r="158" spans="2:43" x14ac:dyDescent="0.25">
      <c r="B158">
        <v>27.25</v>
      </c>
      <c r="C158">
        <v>6.299485200998943E-2</v>
      </c>
      <c r="D158">
        <v>6.6513345611767888E-2</v>
      </c>
      <c r="E158">
        <v>7.0213633883179069E-2</v>
      </c>
      <c r="F158">
        <v>7.4103436059482664E-2</v>
      </c>
      <c r="G158">
        <v>7.8190609487174101E-2</v>
      </c>
      <c r="H158">
        <v>8.2483128716883583E-2</v>
      </c>
      <c r="I158">
        <v>8.6989061397597225E-2</v>
      </c>
      <c r="J158">
        <v>9.1716540768128962E-2</v>
      </c>
      <c r="K158">
        <v>9.6673734553624255E-2</v>
      </c>
      <c r="L158">
        <v>0.10186881009200251</v>
      </c>
      <c r="M158">
        <v>0.1073098955383071</v>
      </c>
      <c r="N158">
        <v>0.11300503702458708</v>
      </c>
      <c r="O158">
        <v>0.11896215168979191</v>
      </c>
      <c r="P158">
        <v>0.12518897653877908</v>
      </c>
      <c r="Q158">
        <v>0.13169301314235712</v>
      </c>
      <c r="R158">
        <v>0.13848146825163415</v>
      </c>
      <c r="S158">
        <v>0.14556119046994495</v>
      </c>
      <c r="T158">
        <v>0.1529386032042058</v>
      </c>
      <c r="U158">
        <v>0.16061963420432693</v>
      </c>
      <c r="V158">
        <v>0.16860964209363608</v>
      </c>
      <c r="W158">
        <v>0.17691334039408407</v>
      </c>
      <c r="X158">
        <v>0.18553471965589466</v>
      </c>
      <c r="Y158">
        <v>0.19447696841041648</v>
      </c>
      <c r="Z158">
        <v>0.20374239377494077</v>
      </c>
      <c r="AA158">
        <v>0.21333234264641762</v>
      </c>
      <c r="AB158">
        <v>0.22324712452416737</v>
      </c>
      <c r="AC158">
        <v>0.23348593709630797</v>
      </c>
      <c r="AD158">
        <v>0.24404679580685035</v>
      </c>
      <c r="AE158">
        <v>0.25492646868620866</v>
      </c>
      <c r="AF158">
        <v>0.26612041777310069</v>
      </c>
      <c r="AG158">
        <v>0.27762274847644763</v>
      </c>
      <c r="AH158">
        <v>0.2894261682181396</v>
      </c>
      <c r="AI158">
        <v>0.30152195565811868</v>
      </c>
      <c r="AJ158">
        <v>0.31389994172951624</v>
      </c>
      <c r="AK158">
        <v>0.32654850360183191</v>
      </c>
      <c r="AL158">
        <v>0.33945457254370859</v>
      </c>
      <c r="AM158">
        <v>0.35260365647434377</v>
      </c>
      <c r="AN158">
        <v>0.3659798777759804</v>
      </c>
      <c r="AO158">
        <v>0.3795660266926778</v>
      </c>
      <c r="AP158">
        <v>0.39334363036758807</v>
      </c>
      <c r="AQ158">
        <v>0.40729303727855343</v>
      </c>
    </row>
    <row r="159" spans="2:43" x14ac:dyDescent="0.25">
      <c r="B159">
        <v>27.4</v>
      </c>
      <c r="C159">
        <v>6.3714799811932718E-2</v>
      </c>
      <c r="D159">
        <v>6.7270618210449454E-2</v>
      </c>
      <c r="E159">
        <v>7.1009830559360027E-2</v>
      </c>
      <c r="F159">
        <v>7.4940186504970766E-2</v>
      </c>
      <c r="G159">
        <v>7.906956969370646E-2</v>
      </c>
      <c r="H159">
        <v>8.3405976214468408E-2</v>
      </c>
      <c r="I159">
        <v>8.7957489798966615E-2</v>
      </c>
      <c r="J159">
        <v>9.2732253578027182E-2</v>
      </c>
      <c r="K159">
        <v>9.773843820477332E-2</v>
      </c>
      <c r="L159">
        <v>0.10298420617388966</v>
      </c>
      <c r="M159">
        <v>0.10847767219056441</v>
      </c>
      <c r="N159">
        <v>0.11422685947381375</v>
      </c>
      <c r="O159">
        <v>0.12023965191732783</v>
      </c>
      <c r="P159">
        <v>0.12652374207727599</v>
      </c>
      <c r="Q159">
        <v>0.13308657501108992</v>
      </c>
      <c r="R159">
        <v>0.13993528805439509</v>
      </c>
      <c r="S159">
        <v>0.1470766466950674</v>
      </c>
      <c r="T159">
        <v>0.15451697678372209</v>
      </c>
      <c r="U159">
        <v>0.16226209340836414</v>
      </c>
      <c r="V159">
        <v>0.17031722685670625</v>
      </c>
      <c r="W159">
        <v>0.17868694619167022</v>
      </c>
      <c r="X159">
        <v>0.18737508107231604</v>
      </c>
      <c r="Y159">
        <v>0.19638464256193283</v>
      </c>
      <c r="Z159">
        <v>0.2057177437748903</v>
      </c>
      <c r="AA159">
        <v>0.21537552132124671</v>
      </c>
      <c r="AB159">
        <v>0.22535805860979674</v>
      </c>
      <c r="AC159">
        <v>0.23566431216260242</v>
      </c>
      <c r="AD159">
        <v>0.2462920421731922</v>
      </c>
      <c r="AE159">
        <v>0.2572377486024513</v>
      </c>
      <c r="AF159">
        <v>0.26849661414665066</v>
      </c>
      <c r="AG159">
        <v>0.28006245542706781</v>
      </c>
      <c r="AH159">
        <v>0.29192768373655248</v>
      </c>
      <c r="AI159">
        <v>0.30408327663200374</v>
      </c>
      <c r="AJ159">
        <v>0.31651876158059777</v>
      </c>
      <c r="AK159">
        <v>0.32922221275021069</v>
      </c>
      <c r="AL159">
        <v>0.34218026188042</v>
      </c>
      <c r="AM159">
        <v>0.35537812398062835</v>
      </c>
      <c r="AN159">
        <v>0.36879963837852126</v>
      </c>
      <c r="AO159">
        <v>0.38242732538900465</v>
      </c>
      <c r="AP159">
        <v>0.39624245859616875</v>
      </c>
      <c r="AQ159">
        <v>0.41022515244527524</v>
      </c>
    </row>
    <row r="160" spans="2:43" x14ac:dyDescent="0.25">
      <c r="B160">
        <v>27.55</v>
      </c>
      <c r="C160">
        <v>6.4442409781456378E-2</v>
      </c>
      <c r="D160">
        <v>6.8035884179697678E-2</v>
      </c>
      <c r="E160">
        <v>7.1814358467286246E-2</v>
      </c>
      <c r="F160">
        <v>7.5785611894806842E-2</v>
      </c>
      <c r="G160">
        <v>7.9957553469676243E-2</v>
      </c>
      <c r="H160">
        <v>8.4338199738785757E-2</v>
      </c>
      <c r="I160">
        <v>8.8935649286123256E-2</v>
      </c>
      <c r="J160">
        <v>9.3758053745654366E-2</v>
      </c>
      <c r="K160">
        <v>9.8813585143715243E-2</v>
      </c>
      <c r="L160">
        <v>0.10411039940469395</v>
      </c>
      <c r="M160">
        <v>0.10965659587951324</v>
      </c>
      <c r="N160">
        <v>0.1154601727890205</v>
      </c>
      <c r="O160">
        <v>0.12152897851442372</v>
      </c>
      <c r="P160">
        <v>0.12787065871491143</v>
      </c>
      <c r="Q160">
        <v>0.13449259930894558</v>
      </c>
      <c r="R160">
        <v>0.14140186542067562</v>
      </c>
      <c r="S160">
        <v>0.14860513646652743</v>
      </c>
      <c r="T160">
        <v>0.15610863763908628</v>
      </c>
      <c r="U160">
        <v>0.16391806813542287</v>
      </c>
      <c r="V160">
        <v>0.17203852657419605</v>
      </c>
      <c r="W160">
        <v>0.18047443414899886</v>
      </c>
      <c r="X160">
        <v>0.18922945617289641</v>
      </c>
      <c r="Y160">
        <v>0.19830642277888466</v>
      </c>
      <c r="Z160">
        <v>0.20770724965059584</v>
      </c>
      <c r="AA160">
        <v>0.21743285976406532</v>
      </c>
      <c r="AB160">
        <v>0.22748310722142032</v>
      </c>
      <c r="AC160">
        <v>0.2378567043472849</v>
      </c>
      <c r="AD160">
        <v>0.24855115329456087</v>
      </c>
      <c r="AE160">
        <v>0.25956268346395434</v>
      </c>
      <c r="AF160">
        <v>0.27088619607705516</v>
      </c>
      <c r="AG160">
        <v>0.28251521725199735</v>
      </c>
      <c r="AH160">
        <v>0.29444186091013086</v>
      </c>
      <c r="AI160">
        <v>0.30665680278866714</v>
      </c>
      <c r="AJ160">
        <v>0.31914926674565641</v>
      </c>
      <c r="AK160">
        <v>0.33190702441859482</v>
      </c>
      <c r="AL160">
        <v>0.34491640913631072</v>
      </c>
      <c r="AM160">
        <v>0.3581623447867105</v>
      </c>
      <c r="AN160">
        <v>0.37162839011306453</v>
      </c>
      <c r="AO160">
        <v>0.38529679865284899</v>
      </c>
      <c r="AP160">
        <v>0.3991485942512264</v>
      </c>
      <c r="AQ160">
        <v>0.41316366178289277</v>
      </c>
    </row>
    <row r="161" spans="2:43" x14ac:dyDescent="0.25">
      <c r="B161">
        <v>27.7</v>
      </c>
      <c r="C161">
        <v>6.5177750481386534E-2</v>
      </c>
      <c r="D161">
        <v>6.8809213532868022E-2</v>
      </c>
      <c r="E161">
        <v>7.2627288912862922E-2</v>
      </c>
      <c r="F161">
        <v>7.6639784642640943E-2</v>
      </c>
      <c r="G161">
        <v>8.085463412291273E-2</v>
      </c>
      <c r="H161">
        <v>8.5279873247640497E-2</v>
      </c>
      <c r="I161">
        <v>8.9923614190227277E-2</v>
      </c>
      <c r="J161">
        <v>9.4794015664856332E-2</v>
      </c>
      <c r="K161">
        <v>9.9899249480828484E-2</v>
      </c>
      <c r="L161">
        <v>0.10524746322851306</v>
      </c>
      <c r="M161">
        <v>0.11084673896264265</v>
      </c>
      <c r="N161">
        <v>0.11670504778278266</v>
      </c>
      <c r="O161">
        <v>0.12283020025246257</v>
      </c>
      <c r="P161">
        <v>0.12922979264817094</v>
      </c>
      <c r="Q161">
        <v>0.13591114908755</v>
      </c>
      <c r="R161">
        <v>0.14288125965289317</v>
      </c>
      <c r="S161">
        <v>0.15014671470144592</v>
      </c>
      <c r="T161">
        <v>0.15771363563778959</v>
      </c>
      <c r="U161">
        <v>0.16558760251518997</v>
      </c>
      <c r="V161">
        <v>0.17377357893133305</v>
      </c>
      <c r="W161">
        <v>0.18227583478805559</v>
      </c>
      <c r="X161">
        <v>0.19109786759282599</v>
      </c>
      <c r="Y161">
        <v>0.20024232308969209</v>
      </c>
      <c r="Z161">
        <v>0.20971091611661552</v>
      </c>
      <c r="AA161">
        <v>0.219504352691545</v>
      </c>
      <c r="AB161">
        <v>0.22962225442782933</v>
      </c>
      <c r="AC161">
        <v>0.24006308646689828</v>
      </c>
      <c r="AD161">
        <v>0.25082409018855972</v>
      </c>
      <c r="AE161">
        <v>0.26190122201265376</v>
      </c>
      <c r="AF161">
        <v>0.27328909963608827</v>
      </c>
      <c r="AG161">
        <v>0.2849809570525591</v>
      </c>
      <c r="AH161">
        <v>0.29696860967502325</v>
      </c>
      <c r="AI161">
        <v>0.30924243082035274</v>
      </c>
      <c r="AJ161">
        <v>0.3217913407194492</v>
      </c>
      <c r="AK161">
        <v>0.33460280908337353</v>
      </c>
      <c r="AL161">
        <v>0.34766287208685692</v>
      </c>
      <c r="AM161">
        <v>0.36095616442637213</v>
      </c>
      <c r="AN161">
        <v>0.37446596687365824</v>
      </c>
      <c r="AO161">
        <v>0.38817426948156369</v>
      </c>
      <c r="AP161">
        <v>0.40206185031310826</v>
      </c>
      <c r="AQ161">
        <v>0.41610836926384986</v>
      </c>
    </row>
    <row r="162" spans="2:43" x14ac:dyDescent="0.25">
      <c r="B162">
        <v>27.85</v>
      </c>
      <c r="C162">
        <v>6.5920890789182285E-2</v>
      </c>
      <c r="D162">
        <v>6.9590676567085161E-2</v>
      </c>
      <c r="E162">
        <v>7.3448693449461741E-2</v>
      </c>
      <c r="F162">
        <v>7.7502777367440712E-2</v>
      </c>
      <c r="G162">
        <v>8.1760885118169702E-2</v>
      </c>
      <c r="H162">
        <v>8.6231070800743714E-2</v>
      </c>
      <c r="I162">
        <v>9.0921458882347136E-2</v>
      </c>
      <c r="J162">
        <v>9.5840213700091867E-2</v>
      </c>
      <c r="K162">
        <v>0.10099550522024263</v>
      </c>
      <c r="L162">
        <v>0.10639547089856047</v>
      </c>
      <c r="M162">
        <v>0.11204817351401707</v>
      </c>
      <c r="N162">
        <v>0.11796155488376522</v>
      </c>
      <c r="O162">
        <v>0.1241433854105526</v>
      </c>
      <c r="P162">
        <v>0.13060120946521248</v>
      </c>
      <c r="Q162">
        <v>0.13734228666679024</v>
      </c>
      <c r="R162">
        <v>0.14437352919144281</v>
      </c>
      <c r="S162">
        <v>0.15170143531842292</v>
      </c>
      <c r="T162">
        <v>0.15933201950693129</v>
      </c>
      <c r="U162">
        <v>0.16727073939075562</v>
      </c>
      <c r="V162">
        <v>0.17552242017745315</v>
      </c>
      <c r="W162">
        <v>0.1840911770440023</v>
      </c>
      <c r="X162">
        <v>0.19298033622956434</v>
      </c>
      <c r="Y162">
        <v>0.20219235563602839</v>
      </c>
      <c r="Z162">
        <v>0.21172874585569099</v>
      </c>
      <c r="AA162">
        <v>0.22158999264964782</v>
      </c>
      <c r="AB162">
        <v>0.23177548199676154</v>
      </c>
      <c r="AC162">
        <v>0.24228342891762361</v>
      </c>
      <c r="AD162">
        <v>0.2531108113467106</v>
      </c>
      <c r="AE162">
        <v>0.26425331037484467</v>
      </c>
      <c r="AF162">
        <v>0.27570525820901931</v>
      </c>
      <c r="AG162">
        <v>0.28745959519383457</v>
      </c>
      <c r="AH162">
        <v>0.29950783720479346</v>
      </c>
      <c r="AI162">
        <v>0.31184005465579673</v>
      </c>
      <c r="AJ162">
        <v>0.32444486425944297</v>
      </c>
      <c r="AK162">
        <v>0.33730943453834933</v>
      </c>
      <c r="AL162">
        <v>0.35041950590904358</v>
      </c>
      <c r="AM162">
        <v>0.363759425948806</v>
      </c>
      <c r="AN162">
        <v>0.37731220021334527</v>
      </c>
      <c r="AO162">
        <v>0.3910595587040695</v>
      </c>
      <c r="AP162">
        <v>0.40498203779401215</v>
      </c>
      <c r="AQ162">
        <v>0.41905907711857027</v>
      </c>
    </row>
    <row r="163" spans="2:43" x14ac:dyDescent="0.25">
      <c r="B163">
        <v>28</v>
      </c>
      <c r="C163">
        <v>6.6671899890920983E-2</v>
      </c>
      <c r="D163">
        <v>7.038034385612664E-2</v>
      </c>
      <c r="E163">
        <v>7.4278643869617356E-2</v>
      </c>
      <c r="F163">
        <v>7.8374662883916577E-2</v>
      </c>
      <c r="G163">
        <v>8.2676380066198138E-2</v>
      </c>
      <c r="H163">
        <v>8.7191866547356459E-2</v>
      </c>
      <c r="I163">
        <v>9.1929257759604602E-2</v>
      </c>
      <c r="J163">
        <v>9.6896722171018412E-2</v>
      </c>
      <c r="K163">
        <v>0.10210242624281601</v>
      </c>
      <c r="L163">
        <v>0.10755449545850064</v>
      </c>
      <c r="M163">
        <v>0.11326097130395252</v>
      </c>
      <c r="N163">
        <v>0.11922976411474476</v>
      </c>
      <c r="O163">
        <v>0.12546860175192417</v>
      </c>
      <c r="P163">
        <v>0.13198497412069479</v>
      </c>
      <c r="Q163">
        <v>0.13878607360816256</v>
      </c>
      <c r="R163">
        <v>0.1458787315866874</v>
      </c>
      <c r="S163">
        <v>0.15326935120832988</v>
      </c>
      <c r="T163">
        <v>0.16096383680301371</v>
      </c>
      <c r="U163">
        <v>0.16896752028765322</v>
      </c>
      <c r="V163">
        <v>0.17728508509457183</v>
      </c>
      <c r="W163">
        <v>0.18592048823360965</v>
      </c>
      <c r="X163">
        <v>0.1948768812115067</v>
      </c>
      <c r="Y163">
        <v>0.20415653064213413</v>
      </c>
      <c r="Z163">
        <v>0.21376073948916224</v>
      </c>
      <c r="AA163">
        <v>0.22368976998562487</v>
      </c>
      <c r="AB163">
        <v>0.23394276936899661</v>
      </c>
      <c r="AC163">
        <v>0.24451769965200007</v>
      </c>
      <c r="AD163">
        <v>0.25541127271433545</v>
      </c>
      <c r="AE163">
        <v>0.26661889204475969</v>
      </c>
      <c r="AF163">
        <v>0.27813460248240512</v>
      </c>
      <c r="AG163">
        <v>0.28995104929716009</v>
      </c>
      <c r="AH163">
        <v>0.30205944790806544</v>
      </c>
      <c r="AI163">
        <v>0.31444956546340824</v>
      </c>
      <c r="AJ163">
        <v>0.32710971539484551</v>
      </c>
      <c r="AK163">
        <v>0.34002676590984582</v>
      </c>
      <c r="AL163">
        <v>0.35318616320267898</v>
      </c>
      <c r="AM163">
        <v>0.36657196994615543</v>
      </c>
      <c r="AN163">
        <v>0.38016691937783254</v>
      </c>
      <c r="AO163">
        <v>0.39395248502043456</v>
      </c>
      <c r="AP163">
        <v>0.40790896578313568</v>
      </c>
      <c r="AQ163">
        <v>0.42201558588571386</v>
      </c>
    </row>
  </sheetData>
  <mergeCells count="1">
    <mergeCell ref="B8:H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78"/>
  <sheetViews>
    <sheetView showGridLines="0" zoomScale="90" zoomScaleNormal="9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5.7109375" customWidth="1"/>
    <col min="3" max="3" width="1.7109375" customWidth="1"/>
    <col min="4" max="4" width="55.7109375" customWidth="1"/>
    <col min="5" max="5" width="1.7109375" customWidth="1"/>
    <col min="6" max="6" width="55.7109375" customWidth="1"/>
    <col min="7" max="7" width="1.7109375" customWidth="1"/>
    <col min="8" max="8" width="55.7109375" customWidth="1"/>
    <col min="9" max="9" width="1.7109375" customWidth="1"/>
  </cols>
  <sheetData>
    <row r="2" spans="2:8" ht="18.75" x14ac:dyDescent="0.3">
      <c r="D2" s="174" t="s">
        <v>119</v>
      </c>
    </row>
    <row r="3" spans="2:8" x14ac:dyDescent="0.25">
      <c r="D3" s="176" t="s">
        <v>113</v>
      </c>
    </row>
    <row r="4" spans="2:8" x14ac:dyDescent="0.25">
      <c r="D4" s="176" t="s">
        <v>114</v>
      </c>
    </row>
    <row r="5" spans="2:8" x14ac:dyDescent="0.25">
      <c r="D5" s="176" t="s">
        <v>120</v>
      </c>
    </row>
    <row r="7" spans="2:8" ht="15.75" x14ac:dyDescent="0.25">
      <c r="D7" s="168" t="s">
        <v>46</v>
      </c>
      <c r="F7" s="168" t="s">
        <v>47</v>
      </c>
      <c r="H7" s="168" t="s">
        <v>48</v>
      </c>
    </row>
    <row r="8" spans="2:8" ht="6" customHeight="1" x14ac:dyDescent="0.25"/>
    <row r="9" spans="2:8" x14ac:dyDescent="0.25">
      <c r="B9" s="177" t="s">
        <v>46</v>
      </c>
    </row>
    <row r="10" spans="2:8" x14ac:dyDescent="0.25">
      <c r="B10" s="178"/>
    </row>
    <row r="11" spans="2:8" x14ac:dyDescent="0.25">
      <c r="B11" s="178"/>
    </row>
    <row r="12" spans="2:8" x14ac:dyDescent="0.25">
      <c r="B12" s="178"/>
    </row>
    <row r="13" spans="2:8" x14ac:dyDescent="0.25">
      <c r="B13" s="178"/>
    </row>
    <row r="14" spans="2:8" x14ac:dyDescent="0.25">
      <c r="B14" s="178"/>
    </row>
    <row r="15" spans="2:8" x14ac:dyDescent="0.25">
      <c r="B15" s="178"/>
    </row>
    <row r="16" spans="2:8" x14ac:dyDescent="0.25">
      <c r="B16" s="178"/>
    </row>
    <row r="17" spans="2:2" x14ac:dyDescent="0.25">
      <c r="B17" s="178"/>
    </row>
    <row r="18" spans="2:2" x14ac:dyDescent="0.25">
      <c r="B18" s="178"/>
    </row>
    <row r="19" spans="2:2" x14ac:dyDescent="0.25">
      <c r="B19" s="178"/>
    </row>
    <row r="20" spans="2:2" x14ac:dyDescent="0.25">
      <c r="B20" s="178"/>
    </row>
    <row r="21" spans="2:2" x14ac:dyDescent="0.25">
      <c r="B21" s="178"/>
    </row>
    <row r="22" spans="2:2" x14ac:dyDescent="0.25">
      <c r="B22" s="178"/>
    </row>
    <row r="23" spans="2:2" x14ac:dyDescent="0.25">
      <c r="B23" s="179"/>
    </row>
    <row r="24" spans="2:2" ht="6" customHeight="1" x14ac:dyDescent="0.25"/>
    <row r="25" spans="2:2" x14ac:dyDescent="0.25">
      <c r="B25" s="177" t="s">
        <v>47</v>
      </c>
    </row>
    <row r="26" spans="2:2" x14ac:dyDescent="0.25">
      <c r="B26" s="178"/>
    </row>
    <row r="27" spans="2:2" x14ac:dyDescent="0.25">
      <c r="B27" s="178"/>
    </row>
    <row r="28" spans="2:2" x14ac:dyDescent="0.25">
      <c r="B28" s="178"/>
    </row>
    <row r="29" spans="2:2" x14ac:dyDescent="0.25">
      <c r="B29" s="178"/>
    </row>
    <row r="30" spans="2:2" x14ac:dyDescent="0.25">
      <c r="B30" s="178"/>
    </row>
    <row r="31" spans="2:2" x14ac:dyDescent="0.25">
      <c r="B31" s="178"/>
    </row>
    <row r="32" spans="2:2" x14ac:dyDescent="0.25">
      <c r="B32" s="178"/>
    </row>
    <row r="33" spans="2:2" x14ac:dyDescent="0.25">
      <c r="B33" s="178"/>
    </row>
    <row r="34" spans="2:2" x14ac:dyDescent="0.25">
      <c r="B34" s="178"/>
    </row>
    <row r="35" spans="2:2" x14ac:dyDescent="0.25">
      <c r="B35" s="178"/>
    </row>
    <row r="36" spans="2:2" x14ac:dyDescent="0.25">
      <c r="B36" s="178"/>
    </row>
    <row r="37" spans="2:2" x14ac:dyDescent="0.25">
      <c r="B37" s="178"/>
    </row>
    <row r="38" spans="2:2" x14ac:dyDescent="0.25">
      <c r="B38" s="178"/>
    </row>
    <row r="39" spans="2:2" x14ac:dyDescent="0.25">
      <c r="B39" s="179"/>
    </row>
    <row r="40" spans="2:2" ht="6" customHeight="1" x14ac:dyDescent="0.25"/>
    <row r="41" spans="2:2" x14ac:dyDescent="0.25">
      <c r="B41" s="177" t="s">
        <v>48</v>
      </c>
    </row>
    <row r="42" spans="2:2" x14ac:dyDescent="0.25">
      <c r="B42" s="178"/>
    </row>
    <row r="43" spans="2:2" x14ac:dyDescent="0.25">
      <c r="B43" s="178"/>
    </row>
    <row r="44" spans="2:2" x14ac:dyDescent="0.25">
      <c r="B44" s="178"/>
    </row>
    <row r="45" spans="2:2" x14ac:dyDescent="0.25">
      <c r="B45" s="178"/>
    </row>
    <row r="46" spans="2:2" x14ac:dyDescent="0.25">
      <c r="B46" s="178"/>
    </row>
    <row r="47" spans="2:2" x14ac:dyDescent="0.25">
      <c r="B47" s="178"/>
    </row>
    <row r="48" spans="2:2" x14ac:dyDescent="0.25">
      <c r="B48" s="178"/>
    </row>
    <row r="49" spans="2:2" x14ac:dyDescent="0.25">
      <c r="B49" s="178"/>
    </row>
    <row r="50" spans="2:2" x14ac:dyDescent="0.25">
      <c r="B50" s="178"/>
    </row>
    <row r="51" spans="2:2" x14ac:dyDescent="0.25">
      <c r="B51" s="178"/>
    </row>
    <row r="52" spans="2:2" x14ac:dyDescent="0.25">
      <c r="B52" s="178"/>
    </row>
    <row r="53" spans="2:2" x14ac:dyDescent="0.25">
      <c r="B53" s="178"/>
    </row>
    <row r="54" spans="2:2" x14ac:dyDescent="0.25">
      <c r="B54" s="178"/>
    </row>
    <row r="55" spans="2:2" x14ac:dyDescent="0.25">
      <c r="B55" s="179"/>
    </row>
    <row r="157" spans="4:9" x14ac:dyDescent="0.25">
      <c r="D157" t="s">
        <v>46</v>
      </c>
      <c r="F157" t="s">
        <v>47</v>
      </c>
      <c r="H157" t="s">
        <v>48</v>
      </c>
    </row>
    <row r="158" spans="4:9" x14ac:dyDescent="0.25">
      <c r="D158" s="171">
        <v>10</v>
      </c>
      <c r="E158" s="172">
        <v>5.3069496872615009E-2</v>
      </c>
      <c r="F158" s="171">
        <v>22</v>
      </c>
      <c r="G158" s="172">
        <v>0.12324652196013414</v>
      </c>
      <c r="H158" s="172">
        <v>0.40000000000000008</v>
      </c>
      <c r="I158" s="172">
        <v>0.15194986786769377</v>
      </c>
    </row>
    <row r="159" spans="4:9" x14ac:dyDescent="0.25">
      <c r="D159" s="171">
        <v>20</v>
      </c>
      <c r="E159" s="172">
        <v>0.36420603542798202</v>
      </c>
      <c r="F159" s="171">
        <v>28</v>
      </c>
      <c r="G159" s="172">
        <v>0.18592048823360965</v>
      </c>
      <c r="H159" s="172">
        <v>0.8</v>
      </c>
      <c r="I159" s="172">
        <v>0.15194986786769377</v>
      </c>
    </row>
    <row r="160" spans="4:9" x14ac:dyDescent="0.25">
      <c r="D160" t="s">
        <v>46</v>
      </c>
      <c r="F160" t="s">
        <v>47</v>
      </c>
      <c r="H160" t="s">
        <v>48</v>
      </c>
    </row>
    <row r="161" spans="4:9" x14ac:dyDescent="0.25">
      <c r="D161" s="171">
        <v>10</v>
      </c>
      <c r="E161" s="172">
        <v>5.3069496872615009E-2</v>
      </c>
      <c r="F161" s="171">
        <v>22</v>
      </c>
      <c r="G161" s="172">
        <v>0.12324652196013414</v>
      </c>
      <c r="H161" s="172">
        <v>0.40000000000000008</v>
      </c>
      <c r="I161" s="172">
        <v>0.15194986786769377</v>
      </c>
    </row>
    <row r="162" spans="4:9" x14ac:dyDescent="0.25">
      <c r="D162" s="173">
        <v>10.1010101010101</v>
      </c>
      <c r="E162" s="172">
        <v>5.4261871792803208E-2</v>
      </c>
      <c r="F162" s="173">
        <v>22.060606060606062</v>
      </c>
      <c r="G162" s="172">
        <v>0.12377719802811102</v>
      </c>
      <c r="H162" s="172">
        <v>0.40404040404040414</v>
      </c>
      <c r="I162" s="172">
        <v>0.15194986786769377</v>
      </c>
    </row>
    <row r="163" spans="4:9" x14ac:dyDescent="0.25">
      <c r="D163" s="173">
        <v>10.202020202020201</v>
      </c>
      <c r="E163" s="172">
        <v>5.5479467584084334E-2</v>
      </c>
      <c r="F163" s="173">
        <v>22.121212121212125</v>
      </c>
      <c r="G163" s="172">
        <v>0.12430983511062416</v>
      </c>
      <c r="H163" s="172">
        <v>0.40808080808080821</v>
      </c>
      <c r="I163" s="172">
        <v>0.15194986786769377</v>
      </c>
    </row>
    <row r="164" spans="4:9" x14ac:dyDescent="0.25">
      <c r="D164" s="173">
        <v>10.303030303030301</v>
      </c>
      <c r="E164" s="172">
        <v>5.6722746619640621E-2</v>
      </c>
      <c r="F164" s="173">
        <v>22.181818181818187</v>
      </c>
      <c r="G164" s="172">
        <v>0.12484443766253216</v>
      </c>
      <c r="H164" s="172">
        <v>0.41212121212121228</v>
      </c>
      <c r="I164" s="172">
        <v>0.15194986786769377</v>
      </c>
    </row>
    <row r="165" spans="4:9" x14ac:dyDescent="0.25">
      <c r="D165" s="173">
        <v>10.404040404040401</v>
      </c>
      <c r="E165" s="172">
        <v>5.7992176526558657E-2</v>
      </c>
      <c r="F165" s="173">
        <v>22.242424242424249</v>
      </c>
      <c r="G165" s="172">
        <v>0.12538101012422787</v>
      </c>
      <c r="H165" s="172">
        <v>0.41616161616161634</v>
      </c>
      <c r="I165" s="172">
        <v>0.15194986786769377</v>
      </c>
    </row>
    <row r="166" spans="4:9" x14ac:dyDescent="0.25">
      <c r="D166" s="173">
        <v>10.505050505050502</v>
      </c>
      <c r="E166" s="172">
        <v>5.9288230090510791E-2</v>
      </c>
      <c r="F166" s="173">
        <v>22.303030303030312</v>
      </c>
      <c r="G166" s="172">
        <v>0.12591955692137738</v>
      </c>
      <c r="H166" s="172">
        <v>0.42020202020202041</v>
      </c>
      <c r="I166" s="172">
        <v>0.15194986786769377</v>
      </c>
    </row>
    <row r="167" spans="4:9" x14ac:dyDescent="0.25">
      <c r="D167" s="173">
        <v>10.606060606060602</v>
      </c>
      <c r="E167" s="172">
        <v>6.0611385151059613E-2</v>
      </c>
      <c r="F167" s="173">
        <v>22.363636363636374</v>
      </c>
      <c r="G167" s="172">
        <v>0.12646008246465801</v>
      </c>
      <c r="H167" s="172">
        <v>0.42424242424242448</v>
      </c>
      <c r="I167" s="172">
        <v>0.15194986786769377</v>
      </c>
    </row>
    <row r="168" spans="4:9" x14ac:dyDescent="0.25">
      <c r="D168" s="173">
        <v>10.707070707070702</v>
      </c>
      <c r="E168" s="172">
        <v>6.1962124487224594E-2</v>
      </c>
      <c r="F168" s="173">
        <v>22.424242424242436</v>
      </c>
      <c r="G168" s="172">
        <v>0.1270025911494948</v>
      </c>
      <c r="H168" s="172">
        <v>0.42828282828282854</v>
      </c>
      <c r="I168" s="172">
        <v>0.15194986786769377</v>
      </c>
    </row>
    <row r="169" spans="4:9" x14ac:dyDescent="0.25">
      <c r="D169" s="173">
        <v>10.808080808080803</v>
      </c>
      <c r="E169" s="172">
        <v>6.3340935692945105E-2</v>
      </c>
      <c r="F169" s="173">
        <v>22.484848484848499</v>
      </c>
      <c r="G169" s="172">
        <v>0.12754708735579542</v>
      </c>
      <c r="H169" s="172">
        <v>0.43232323232323261</v>
      </c>
      <c r="I169" s="172">
        <v>0.15194986786769377</v>
      </c>
    </row>
    <row r="170" spans="4:9" x14ac:dyDescent="0.25">
      <c r="D170" s="173">
        <v>10.909090909090903</v>
      </c>
      <c r="E170" s="172">
        <v>6.4748311042070475E-2</v>
      </c>
      <c r="F170" s="173">
        <v>22.545454545454561</v>
      </c>
      <c r="G170" s="172">
        <v>0.12809357544768402</v>
      </c>
      <c r="H170" s="172">
        <v>0.43636363636363668</v>
      </c>
      <c r="I170" s="172">
        <v>0.15194986786769377</v>
      </c>
    </row>
    <row r="171" spans="4:9" x14ac:dyDescent="0.25">
      <c r="D171" s="173">
        <v>11.010101010101003</v>
      </c>
      <c r="E171" s="172">
        <v>6.6184747342504624E-2</v>
      </c>
      <c r="F171" s="173">
        <v>22.606060606060623</v>
      </c>
      <c r="G171" s="172">
        <v>0.12864205977323306</v>
      </c>
      <c r="H171" s="172">
        <v>0.44040404040404074</v>
      </c>
      <c r="I171" s="172">
        <v>0.15194986786769377</v>
      </c>
    </row>
    <row r="172" spans="4:9" x14ac:dyDescent="0.25">
      <c r="D172" s="173">
        <v>11.111111111111104</v>
      </c>
      <c r="E172" s="172">
        <v>6.7650745779128954E-2</v>
      </c>
      <c r="F172" s="173">
        <v>22.666666666666686</v>
      </c>
      <c r="G172" s="172">
        <v>0.1291925446641945</v>
      </c>
      <c r="H172" s="172">
        <v>0.44444444444444481</v>
      </c>
      <c r="I172" s="172">
        <v>0.15194986786769377</v>
      </c>
    </row>
    <row r="173" spans="4:9" x14ac:dyDescent="0.25">
      <c r="D173" s="173">
        <v>11.212121212121204</v>
      </c>
      <c r="E173" s="172">
        <v>6.9146811745126976E-2</v>
      </c>
      <c r="F173" s="173">
        <v>22.727272727272748</v>
      </c>
      <c r="G173" s="172">
        <v>0.12974503443572899</v>
      </c>
      <c r="H173" s="172">
        <v>0.44848484848484887</v>
      </c>
      <c r="I173" s="172">
        <v>0.15194986786769377</v>
      </c>
    </row>
    <row r="174" spans="4:9" x14ac:dyDescent="0.25">
      <c r="D174" s="173">
        <v>11.313131313131304</v>
      </c>
      <c r="E174" s="172">
        <v>7.0673454661331361E-2</v>
      </c>
      <c r="F174" s="173">
        <v>22.78787878787881</v>
      </c>
      <c r="G174" s="172">
        <v>0.13029953338613398</v>
      </c>
      <c r="H174" s="172">
        <v>0.45252525252525294</v>
      </c>
      <c r="I174" s="172">
        <v>0.15194986786769377</v>
      </c>
    </row>
    <row r="175" spans="4:9" x14ac:dyDescent="0.25">
      <c r="D175" s="173">
        <v>11.414141414141405</v>
      </c>
      <c r="E175" s="172">
        <v>7.223118778321426E-2</v>
      </c>
      <c r="F175" s="173">
        <v>22.848484848484873</v>
      </c>
      <c r="G175" s="172">
        <v>0.13085604579657023</v>
      </c>
      <c r="H175" s="172">
        <v>0.45656565656565701</v>
      </c>
      <c r="I175" s="172">
        <v>0.15194986786769377</v>
      </c>
    </row>
    <row r="176" spans="4:9" x14ac:dyDescent="0.25">
      <c r="D176" s="173">
        <v>11.515151515151505</v>
      </c>
      <c r="E176" s="172">
        <v>7.3820527995142673E-2</v>
      </c>
      <c r="F176" s="173">
        <v>22.909090909090935</v>
      </c>
      <c r="G176" s="172">
        <v>0.13141457593078729</v>
      </c>
      <c r="H176" s="172">
        <v>0.46060606060606107</v>
      </c>
      <c r="I176" s="172">
        <v>0.15194986786769377</v>
      </c>
    </row>
    <row r="177" spans="4:9" x14ac:dyDescent="0.25">
      <c r="D177" s="173">
        <v>11.616161616161605</v>
      </c>
      <c r="E177" s="172">
        <v>7.5441995591521635E-2</v>
      </c>
      <c r="F177" s="173">
        <v>22.969696969696997</v>
      </c>
      <c r="G177" s="172">
        <v>0.13197512803484729</v>
      </c>
      <c r="H177" s="172">
        <v>0.46464646464646514</v>
      </c>
      <c r="I177" s="172">
        <v>0.15194986786769377</v>
      </c>
    </row>
    <row r="178" spans="4:9" x14ac:dyDescent="0.25">
      <c r="D178" s="173">
        <v>11.717171717171706</v>
      </c>
      <c r="E178" s="172">
        <v>7.7096114044450187E-2</v>
      </c>
      <c r="F178" s="173">
        <v>23.03030303030306</v>
      </c>
      <c r="G178" s="172">
        <v>0.13253770633684731</v>
      </c>
      <c r="H178" s="172">
        <v>0.46868686868686921</v>
      </c>
      <c r="I178" s="172">
        <v>0.15194986786769377</v>
      </c>
    </row>
    <row r="179" spans="4:9" x14ac:dyDescent="0.25">
      <c r="D179" s="173">
        <v>11.818181818181806</v>
      </c>
      <c r="E179" s="172">
        <v>7.8783409757520018E-2</v>
      </c>
      <c r="F179" s="173">
        <v>23.090909090909122</v>
      </c>
      <c r="G179" s="172">
        <v>0.13310231504664083</v>
      </c>
      <c r="H179" s="172">
        <v>0.47272727272727327</v>
      </c>
      <c r="I179" s="172">
        <v>0.15194986786769377</v>
      </c>
    </row>
    <row r="180" spans="4:9" x14ac:dyDescent="0.25">
      <c r="D180" s="173">
        <v>11.919191919191906</v>
      </c>
      <c r="E180" s="172">
        <v>8.0504411805389656E-2</v>
      </c>
      <c r="F180" s="173">
        <v>23.151515151515184</v>
      </c>
      <c r="G180" s="172">
        <v>0.1336689583555575</v>
      </c>
      <c r="H180" s="172">
        <v>0.47676767676767734</v>
      </c>
      <c r="I180" s="172">
        <v>0.15194986786769377</v>
      </c>
    </row>
    <row r="181" spans="4:9" x14ac:dyDescent="0.25">
      <c r="D181" s="173">
        <v>12.020202020202007</v>
      </c>
      <c r="E181" s="172">
        <v>8.2259651658774746E-2</v>
      </c>
      <c r="F181" s="173">
        <v>23.212121212121247</v>
      </c>
      <c r="G181" s="172">
        <v>0.13423764043612163</v>
      </c>
      <c r="H181" s="172">
        <v>0.48080808080808141</v>
      </c>
      <c r="I181" s="172">
        <v>0.15194986786769377</v>
      </c>
    </row>
    <row r="182" spans="4:9" x14ac:dyDescent="0.25">
      <c r="D182" s="173">
        <v>12.121212121212107</v>
      </c>
      <c r="E182" s="172">
        <v>8.4049662894501553E-2</v>
      </c>
      <c r="F182" s="173">
        <v>23.272727272727309</v>
      </c>
      <c r="G182" s="172">
        <v>0.13480836544176916</v>
      </c>
      <c r="H182" s="172">
        <v>0.48484848484848547</v>
      </c>
      <c r="I182" s="172">
        <v>0.15194986786769377</v>
      </c>
    </row>
    <row r="183" spans="4:9" x14ac:dyDescent="0.25">
      <c r="D183" s="173">
        <v>12.222222222222207</v>
      </c>
      <c r="E183" s="172">
        <v>8.5874980890279382E-2</v>
      </c>
      <c r="F183" s="173">
        <v>23.333333333333371</v>
      </c>
      <c r="G183" s="172">
        <v>0.13538113750656386</v>
      </c>
      <c r="H183" s="172">
        <v>0.48888888888888954</v>
      </c>
      <c r="I183" s="172">
        <v>0.15194986786769377</v>
      </c>
    </row>
    <row r="184" spans="4:9" x14ac:dyDescent="0.25">
      <c r="D184" s="173">
        <v>12.323232323232308</v>
      </c>
      <c r="E184" s="172">
        <v>8.7736142503858833E-2</v>
      </c>
      <c r="F184" s="173">
        <v>23.393939393939434</v>
      </c>
      <c r="G184" s="172">
        <v>0.13595596074491173</v>
      </c>
      <c r="H184" s="172">
        <v>0.49292929292929361</v>
      </c>
      <c r="I184" s="172">
        <v>0.15194986786769377</v>
      </c>
    </row>
    <row r="185" spans="4:9" x14ac:dyDescent="0.25">
      <c r="D185" s="173">
        <v>12.424242424242408</v>
      </c>
      <c r="E185" s="172">
        <v>8.9633685736253202E-2</v>
      </c>
      <c r="F185" s="173">
        <v>23.454545454545496</v>
      </c>
      <c r="G185" s="172">
        <v>0.13653283925127416</v>
      </c>
      <c r="H185" s="172">
        <v>0.49696969696969767</v>
      </c>
      <c r="I185" s="172">
        <v>0.15194986786769377</v>
      </c>
    </row>
    <row r="186" spans="4:9" x14ac:dyDescent="0.25">
      <c r="D186" s="173">
        <v>12.525252525252508</v>
      </c>
      <c r="E186" s="172">
        <v>9.1568149378715782E-2</v>
      </c>
      <c r="F186" s="173">
        <v>23.515151515151558</v>
      </c>
      <c r="G186" s="172">
        <v>0.13711177709988001</v>
      </c>
      <c r="H186" s="172">
        <v>0.50101010101010168</v>
      </c>
      <c r="I186" s="172">
        <v>0.15194986786769377</v>
      </c>
    </row>
    <row r="187" spans="4:9" x14ac:dyDescent="0.25">
      <c r="D187" s="173">
        <v>12.626262626262609</v>
      </c>
      <c r="E187" s="172">
        <v>9.3540072643178471E-2</v>
      </c>
      <c r="F187" s="173">
        <v>23.575757575757621</v>
      </c>
      <c r="G187" s="172">
        <v>0.13769277834443625</v>
      </c>
      <c r="H187" s="172">
        <v>0.50505050505050575</v>
      </c>
      <c r="I187" s="172">
        <v>0.15194986786769377</v>
      </c>
    </row>
    <row r="188" spans="4:9" x14ac:dyDescent="0.25">
      <c r="D188" s="173">
        <v>12.727272727272709</v>
      </c>
      <c r="E188" s="172">
        <v>9.554999477587682E-2</v>
      </c>
      <c r="F188" s="173">
        <v>23.636363636363683</v>
      </c>
      <c r="G188" s="172">
        <v>0.13827584701783729</v>
      </c>
      <c r="H188" s="172">
        <v>0.50909090909090982</v>
      </c>
      <c r="I188" s="172">
        <v>0.15194986786769377</v>
      </c>
    </row>
    <row r="189" spans="4:9" x14ac:dyDescent="0.25">
      <c r="D189" s="173">
        <v>12.828282828282809</v>
      </c>
      <c r="E189" s="172">
        <v>9.7598454653902961E-2</v>
      </c>
      <c r="F189" s="173">
        <v>23.696969696969745</v>
      </c>
      <c r="G189" s="172">
        <v>0.13886098713187323</v>
      </c>
      <c r="H189" s="172">
        <v>0.51313131313131388</v>
      </c>
      <c r="I189" s="172">
        <v>0.15194986786769377</v>
      </c>
    </row>
    <row r="190" spans="4:9" x14ac:dyDescent="0.25">
      <c r="D190" s="173">
        <v>12.92929292929291</v>
      </c>
      <c r="E190" s="172">
        <v>9.968599036445093E-2</v>
      </c>
      <c r="F190" s="173">
        <v>23.757575757575808</v>
      </c>
      <c r="G190" s="172">
        <v>0.13944820267693664</v>
      </c>
      <c r="H190" s="172">
        <v>0.51717171717171795</v>
      </c>
      <c r="I190" s="172">
        <v>0.15194986786769377</v>
      </c>
    </row>
    <row r="191" spans="4:9" x14ac:dyDescent="0.25">
      <c r="D191" s="173">
        <v>13.03030303030301</v>
      </c>
      <c r="E191" s="172">
        <v>0.10181313876653918</v>
      </c>
      <c r="F191" s="173">
        <v>23.81818181818187</v>
      </c>
      <c r="G191" s="172">
        <v>0.14003749762172837</v>
      </c>
      <c r="H191" s="172">
        <v>0.52121212121212201</v>
      </c>
      <c r="I191" s="172">
        <v>0.15194986786769377</v>
      </c>
    </row>
    <row r="192" spans="4:9" x14ac:dyDescent="0.25">
      <c r="D192" s="173">
        <v>13.13131313131311</v>
      </c>
      <c r="E192" s="172">
        <v>0.10398043503502308</v>
      </c>
      <c r="F192" s="173">
        <v>23.878787878787932</v>
      </c>
      <c r="G192" s="172">
        <v>0.14062887591296167</v>
      </c>
      <c r="H192" s="172">
        <v>0.52525252525252608</v>
      </c>
      <c r="I192" s="172">
        <v>0.15194986786769377</v>
      </c>
    </row>
    <row r="193" spans="4:9" x14ac:dyDescent="0.25">
      <c r="D193" s="173">
        <v>13.232323232323211</v>
      </c>
      <c r="E193" s="172">
        <v>0.10618841218673376</v>
      </c>
      <c r="F193" s="173">
        <v>23.939393939393995</v>
      </c>
      <c r="G193" s="172">
        <v>0.14122234147506571</v>
      </c>
      <c r="H193" s="172">
        <v>0.52929292929293015</v>
      </c>
      <c r="I193" s="172">
        <v>0.15194986786769377</v>
      </c>
    </row>
    <row r="194" spans="4:9" x14ac:dyDescent="0.25">
      <c r="D194" s="173">
        <v>13.333333333333311</v>
      </c>
      <c r="E194" s="172">
        <v>0.10843760058861228</v>
      </c>
      <c r="F194" s="173">
        <v>24.000000000000057</v>
      </c>
      <c r="G194" s="172">
        <v>0.14181789820988738</v>
      </c>
      <c r="H194" s="172">
        <v>0.53333333333333421</v>
      </c>
      <c r="I194" s="172">
        <v>0.15194986786769377</v>
      </c>
    </row>
    <row r="195" spans="4:9" x14ac:dyDescent="0.25">
      <c r="D195" s="173">
        <v>13.434343434343411</v>
      </c>
      <c r="E195" s="172">
        <v>0.11072852744773677</v>
      </c>
      <c r="F195" s="173">
        <v>24.060606060606119</v>
      </c>
      <c r="G195" s="172">
        <v>0.14241554999639214</v>
      </c>
      <c r="H195" s="172">
        <v>0.53737373737373828</v>
      </c>
      <c r="I195" s="172">
        <v>0.15194986786769377</v>
      </c>
    </row>
    <row r="196" spans="4:9" x14ac:dyDescent="0.25">
      <c r="D196" s="173">
        <v>13.535353535353511</v>
      </c>
      <c r="E196" s="172">
        <v>0.11306171628317654</v>
      </c>
      <c r="F196" s="173">
        <v>24.121212121212182</v>
      </c>
      <c r="G196" s="172">
        <v>0.1430153006903635</v>
      </c>
      <c r="H196" s="172">
        <v>0.54141414141414235</v>
      </c>
      <c r="I196" s="172">
        <v>0.15194986786769377</v>
      </c>
    </row>
    <row r="197" spans="4:9" x14ac:dyDescent="0.25">
      <c r="D197" s="173">
        <v>13.636363636363612</v>
      </c>
      <c r="E197" s="172">
        <v>0.11543768637964062</v>
      </c>
      <c r="F197" s="173">
        <v>24.181818181818244</v>
      </c>
      <c r="G197" s="172">
        <v>0.14361715412410167</v>
      </c>
      <c r="H197" s="172">
        <v>0.54545454545454641</v>
      </c>
      <c r="I197" s="172">
        <v>0.15194986786769377</v>
      </c>
    </row>
    <row r="198" spans="4:9" x14ac:dyDescent="0.25">
      <c r="D198" s="173">
        <v>13.737373737373712</v>
      </c>
      <c r="E198" s="172">
        <v>0.1178569522229303</v>
      </c>
      <c r="F198" s="173">
        <v>24.242424242424306</v>
      </c>
      <c r="G198" s="172">
        <v>0.14422111410612071</v>
      </c>
      <c r="H198" s="172">
        <v>0.54949494949495048</v>
      </c>
      <c r="I198" s="172">
        <v>0.15194986786769377</v>
      </c>
    </row>
    <row r="199" spans="4:9" x14ac:dyDescent="0.25">
      <c r="D199" s="173">
        <v>13.838383838383812</v>
      </c>
      <c r="E199" s="172">
        <v>0.12032002291724317</v>
      </c>
      <c r="F199" s="173">
        <v>24.303030303030368</v>
      </c>
      <c r="G199" s="172">
        <v>0.14482718442084447</v>
      </c>
      <c r="H199" s="172">
        <v>0.55353535353535455</v>
      </c>
      <c r="I199" s="172">
        <v>0.15194986786769377</v>
      </c>
    </row>
    <row r="200" spans="4:9" x14ac:dyDescent="0.25">
      <c r="D200" s="173">
        <v>13.939393939393913</v>
      </c>
      <c r="E200" s="172">
        <v>0.12282740158442124</v>
      </c>
      <c r="F200" s="173">
        <v>24.363636363636431</v>
      </c>
      <c r="G200" s="172">
        <v>0.14543536882830199</v>
      </c>
      <c r="H200" s="172">
        <v>0.55757575757575861</v>
      </c>
      <c r="I200" s="172">
        <v>0.15194986786769377</v>
      </c>
    </row>
    <row r="201" spans="4:9" x14ac:dyDescent="0.25">
      <c r="D201" s="173">
        <v>14.040404040404013</v>
      </c>
      <c r="E201" s="172">
        <v>0.12537958474528241</v>
      </c>
      <c r="F201" s="173">
        <v>24.424242424242493</v>
      </c>
      <c r="G201" s="172">
        <v>0.14604567106382096</v>
      </c>
      <c r="H201" s="172">
        <v>0.56161616161616268</v>
      </c>
      <c r="I201" s="172">
        <v>0.15194986786769377</v>
      </c>
    </row>
    <row r="202" spans="4:9" x14ac:dyDescent="0.25">
      <c r="D202" s="173">
        <v>14.141414141414113</v>
      </c>
      <c r="E202" s="172">
        <v>0.12797706168322157</v>
      </c>
      <c r="F202" s="173">
        <v>24.484848484848555</v>
      </c>
      <c r="G202" s="172">
        <v>0.14665809483772083</v>
      </c>
      <c r="H202" s="172">
        <v>0.56565656565656675</v>
      </c>
      <c r="I202" s="172">
        <v>0.15194986786769377</v>
      </c>
    </row>
    <row r="203" spans="4:9" x14ac:dyDescent="0.25">
      <c r="D203" s="173">
        <v>14.242424242424214</v>
      </c>
      <c r="E203" s="172">
        <v>0.13062031379032013</v>
      </c>
      <c r="F203" s="173">
        <v>24.545454545454618</v>
      </c>
      <c r="G203" s="172">
        <v>0.14727264383500399</v>
      </c>
      <c r="H203" s="172">
        <v>0.56969696969697081</v>
      </c>
      <c r="I203" s="172">
        <v>0.15194986786769377</v>
      </c>
    </row>
    <row r="204" spans="4:9" x14ac:dyDescent="0.25">
      <c r="D204" s="173">
        <v>14.343434343434314</v>
      </c>
      <c r="E204" s="172">
        <v>0.13330981389625537</v>
      </c>
      <c r="F204" s="173">
        <v>24.60606060606068</v>
      </c>
      <c r="G204" s="172">
        <v>0.14788932171504685</v>
      </c>
      <c r="H204" s="172">
        <v>0.57373737373737488</v>
      </c>
      <c r="I204" s="172">
        <v>0.15194986786769377</v>
      </c>
    </row>
    <row r="205" spans="4:9" x14ac:dyDescent="0.25">
      <c r="D205" s="173">
        <v>14.444444444444414</v>
      </c>
      <c r="E205" s="172">
        <v>0.136046025580358</v>
      </c>
      <c r="F205" s="173">
        <v>24.666666666666742</v>
      </c>
      <c r="G205" s="172">
        <v>0.14850813211128908</v>
      </c>
      <c r="H205" s="172">
        <v>0.57777777777777894</v>
      </c>
      <c r="I205" s="172">
        <v>0.15194986786769377</v>
      </c>
    </row>
    <row r="206" spans="4:9" x14ac:dyDescent="0.25">
      <c r="D206" s="173">
        <v>14.545454545454515</v>
      </c>
      <c r="E206" s="172">
        <v>0.13882940246722386</v>
      </c>
      <c r="F206" s="173">
        <v>24.727272727272805</v>
      </c>
      <c r="G206" s="172">
        <v>0.14912907863092204</v>
      </c>
      <c r="H206" s="172">
        <v>0.58181818181818301</v>
      </c>
      <c r="I206" s="172">
        <v>0.15194986786769377</v>
      </c>
    </row>
    <row r="207" spans="4:9" x14ac:dyDescent="0.25">
      <c r="D207" s="173">
        <v>14.646464646464615</v>
      </c>
      <c r="E207" s="172">
        <v>0.14166038750634721</v>
      </c>
      <c r="F207" s="173">
        <v>24.787878787878867</v>
      </c>
      <c r="G207" s="172">
        <v>0.14975216485457629</v>
      </c>
      <c r="H207" s="172">
        <v>0.58585858585858708</v>
      </c>
      <c r="I207" s="172">
        <v>0.15194986786769377</v>
      </c>
    </row>
    <row r="208" spans="4:9" x14ac:dyDescent="0.25">
      <c r="D208" s="173">
        <v>14.747474747474715</v>
      </c>
      <c r="E208" s="172">
        <v>0.14453941223630584</v>
      </c>
      <c r="F208" s="173">
        <v>24.848484848484929</v>
      </c>
      <c r="G208" s="172">
        <v>0.150377394336008</v>
      </c>
      <c r="H208" s="172">
        <v>0.58989898989899114</v>
      </c>
      <c r="I208" s="172">
        <v>0.15194986786769377</v>
      </c>
    </row>
    <row r="209" spans="4:9" x14ac:dyDescent="0.25">
      <c r="D209" s="173">
        <v>14.848484848484816</v>
      </c>
      <c r="E209" s="172">
        <v>0.14746689603409377</v>
      </c>
      <c r="F209" s="173">
        <v>24.909090909090992</v>
      </c>
      <c r="G209" s="172">
        <v>0.15100477060178422</v>
      </c>
      <c r="H209" s="172">
        <v>0.59393939393939521</v>
      </c>
      <c r="I209" s="172">
        <v>0.15194986786769377</v>
      </c>
    </row>
    <row r="210" spans="4:9" x14ac:dyDescent="0.25">
      <c r="D210" s="173">
        <v>14.949494949494916</v>
      </c>
      <c r="E210" s="172">
        <v>0.15044324535026438</v>
      </c>
      <c r="F210" s="173">
        <v>24.969696969697054</v>
      </c>
      <c r="G210" s="172">
        <v>0.15163429715096727</v>
      </c>
      <c r="H210" s="172">
        <v>0.59797979797979928</v>
      </c>
      <c r="I210" s="172">
        <v>0.15194986786769377</v>
      </c>
    </row>
    <row r="211" spans="4:9" x14ac:dyDescent="0.25">
      <c r="D211" s="173">
        <v>15.050505050505016</v>
      </c>
      <c r="E211" s="172">
        <v>0.15346885293061716</v>
      </c>
      <c r="F211" s="173">
        <v>25.030303030303116</v>
      </c>
      <c r="G211" s="172">
        <v>0.15226597745479825</v>
      </c>
      <c r="H211" s="172">
        <v>0.60202020202020334</v>
      </c>
      <c r="I211" s="172">
        <v>0.15194986786769377</v>
      </c>
    </row>
    <row r="212" spans="4:9" x14ac:dyDescent="0.25">
      <c r="D212" s="173">
        <v>15.151515151515117</v>
      </c>
      <c r="E212" s="172">
        <v>0.15654409702523117</v>
      </c>
      <c r="F212" s="173">
        <v>25.090909090909179</v>
      </c>
      <c r="G212" s="172">
        <v>0.1528998149563795</v>
      </c>
      <c r="H212" s="172">
        <v>0.60606060606060741</v>
      </c>
      <c r="I212" s="172">
        <v>0.15194986786769377</v>
      </c>
    </row>
    <row r="213" spans="4:9" x14ac:dyDescent="0.25">
      <c r="D213" s="173">
        <v>15.252525252525217</v>
      </c>
      <c r="E213" s="172">
        <v>0.15966934058572232</v>
      </c>
      <c r="F213" s="173">
        <v>25.151515151515241</v>
      </c>
      <c r="G213" s="172">
        <v>0.15353581307035594</v>
      </c>
      <c r="H213" s="172">
        <v>0.61010101010101148</v>
      </c>
      <c r="I213" s="172">
        <v>0.15194986786769377</v>
      </c>
    </row>
    <row r="214" spans="4:9" x14ac:dyDescent="0.25">
      <c r="D214" s="173">
        <v>15.353535353535317</v>
      </c>
      <c r="E214" s="172">
        <v>0.1628449304516762</v>
      </c>
      <c r="F214" s="173">
        <v>25.212121212121303</v>
      </c>
      <c r="G214" s="172">
        <v>0.15417397518259568</v>
      </c>
      <c r="H214" s="172">
        <v>0.61414141414141554</v>
      </c>
      <c r="I214" s="172">
        <v>0.15194986786769377</v>
      </c>
    </row>
    <row r="215" spans="4:9" x14ac:dyDescent="0.25">
      <c r="D215" s="173">
        <v>15.454545454545418</v>
      </c>
      <c r="E215" s="172">
        <v>0.16607119652728247</v>
      </c>
      <c r="F215" s="173">
        <v>25.272727272727366</v>
      </c>
      <c r="G215" s="172">
        <v>0.15481430464986976</v>
      </c>
      <c r="H215" s="172">
        <v>0.61818181818181961</v>
      </c>
      <c r="I215" s="172">
        <v>0.15194986786769377</v>
      </c>
    </row>
    <row r="216" spans="4:9" x14ac:dyDescent="0.25">
      <c r="D216" s="173">
        <v>15.555555555555518</v>
      </c>
      <c r="E216" s="172">
        <v>0.16934845094927586</v>
      </c>
      <c r="F216" s="173">
        <v>25.333333333333428</v>
      </c>
      <c r="G216" s="172">
        <v>0.15545680479953095</v>
      </c>
      <c r="H216" s="172">
        <v>0.62222222222222368</v>
      </c>
      <c r="I216" s="172">
        <v>0.15194986786769377</v>
      </c>
    </row>
    <row r="217" spans="4:9" x14ac:dyDescent="0.25">
      <c r="D217" s="173">
        <v>15.656565656565618</v>
      </c>
      <c r="E217" s="172">
        <v>0.17267698724736474</v>
      </c>
      <c r="F217" s="173">
        <v>25.39393939393949</v>
      </c>
      <c r="G217" s="172">
        <v>0.15610147892919138</v>
      </c>
      <c r="H217" s="172">
        <v>0.62626262626262774</v>
      </c>
      <c r="I217" s="172">
        <v>0.15194986786769377</v>
      </c>
    </row>
    <row r="218" spans="4:9" x14ac:dyDescent="0.25">
      <c r="D218" s="173">
        <v>15.757575757575719</v>
      </c>
      <c r="E218" s="172">
        <v>0.1760570794984076</v>
      </c>
      <c r="F218" s="173">
        <v>25.454545454545553</v>
      </c>
      <c r="G218" s="172">
        <v>0.15674833030639984</v>
      </c>
      <c r="H218" s="172">
        <v>0.63030303030303181</v>
      </c>
      <c r="I218" s="172">
        <v>0.15194986786769377</v>
      </c>
    </row>
    <row r="219" spans="4:9" x14ac:dyDescent="0.25">
      <c r="D219" s="173">
        <v>15.858585858585819</v>
      </c>
      <c r="E219" s="172">
        <v>0.17948898147567552</v>
      </c>
      <c r="F219" s="173">
        <v>25.515151515151615</v>
      </c>
      <c r="G219" s="172">
        <v>0.15739736216831779</v>
      </c>
      <c r="H219" s="172">
        <v>0.63434343434343587</v>
      </c>
      <c r="I219" s="172">
        <v>0.15194986786769377</v>
      </c>
    </row>
    <row r="220" spans="4:9" x14ac:dyDescent="0.25">
      <c r="D220" s="173">
        <v>15.959595959595919</v>
      </c>
      <c r="E220" s="172">
        <v>0.18297292579461921</v>
      </c>
      <c r="F220" s="173">
        <v>25.575757575757677</v>
      </c>
      <c r="G220" s="172">
        <v>0.15804857772139483</v>
      </c>
      <c r="H220" s="172">
        <v>0.63838383838383994</v>
      </c>
      <c r="I220" s="172">
        <v>0.15194986786769377</v>
      </c>
    </row>
    <row r="221" spans="4:9" x14ac:dyDescent="0.25">
      <c r="D221" s="173">
        <v>16.06060606060602</v>
      </c>
      <c r="E221" s="172">
        <v>0.18650912305663436</v>
      </c>
      <c r="F221" s="173">
        <v>25.63636363636374</v>
      </c>
      <c r="G221" s="172">
        <v>0.15870198014104295</v>
      </c>
      <c r="H221" s="172">
        <v>0.64242424242424401</v>
      </c>
      <c r="I221" s="172">
        <v>0.15194986786769377</v>
      </c>
    </row>
    <row r="222" spans="4:9" x14ac:dyDescent="0.25">
      <c r="D222" s="173">
        <v>16.16161616161612</v>
      </c>
      <c r="E222" s="172">
        <v>0.19009776099240042</v>
      </c>
      <c r="F222" s="173">
        <v>25.696969696969802</v>
      </c>
      <c r="G222" s="172">
        <v>0.15935757257131075</v>
      </c>
      <c r="H222" s="172">
        <v>0.64646464646464807</v>
      </c>
      <c r="I222" s="172">
        <v>0.15194986786769377</v>
      </c>
    </row>
    <row r="223" spans="4:9" x14ac:dyDescent="0.25">
      <c r="D223" s="173">
        <v>16.26262626262622</v>
      </c>
      <c r="E223" s="172">
        <v>0.1937390036064415</v>
      </c>
      <c r="F223" s="173">
        <v>25.757575757575864</v>
      </c>
      <c r="G223" s="172">
        <v>0.16001535812455608</v>
      </c>
      <c r="H223" s="172">
        <v>0.65050505050505214</v>
      </c>
      <c r="I223" s="172">
        <v>0.15194986786769377</v>
      </c>
    </row>
    <row r="224" spans="4:9" x14ac:dyDescent="0.25">
      <c r="D224" s="173">
        <v>16.363636363636321</v>
      </c>
      <c r="E224" s="172">
        <v>0.19743299032463504</v>
      </c>
      <c r="F224" s="173">
        <v>25.818181818181927</v>
      </c>
      <c r="G224" s="172">
        <v>0.16067533988111829</v>
      </c>
      <c r="H224" s="172">
        <v>0.65454545454545621</v>
      </c>
      <c r="I224" s="172">
        <v>0.15194986786769377</v>
      </c>
    </row>
    <row r="225" spans="4:9" x14ac:dyDescent="0.25">
      <c r="D225" s="173">
        <v>16.464646464646421</v>
      </c>
      <c r="E225" s="172">
        <v>0.20117983514646723</v>
      </c>
      <c r="F225" s="173">
        <v>25.878787878787989</v>
      </c>
      <c r="G225" s="172">
        <v>0.16133752088898984</v>
      </c>
      <c r="H225" s="172">
        <v>0.65858585858586027</v>
      </c>
      <c r="I225" s="172">
        <v>0.15194986786769377</v>
      </c>
    </row>
    <row r="226" spans="4:9" x14ac:dyDescent="0.25">
      <c r="D226" s="173">
        <v>16.565656565656521</v>
      </c>
      <c r="E226" s="172">
        <v>0.20497962580390414</v>
      </c>
      <c r="F226" s="173">
        <v>25.939393939394051</v>
      </c>
      <c r="G226" s="172">
        <v>0.16200190416348714</v>
      </c>
      <c r="H226" s="172">
        <v>0.66262626262626434</v>
      </c>
      <c r="I226" s="172">
        <v>0.15194986786769377</v>
      </c>
    </row>
    <row r="227" spans="4:9" x14ac:dyDescent="0.25">
      <c r="D227" s="173">
        <v>16.666666666666622</v>
      </c>
      <c r="E227" s="172">
        <v>0.20883242292881785</v>
      </c>
      <c r="F227" s="173">
        <v>26.000000000000114</v>
      </c>
      <c r="G227" s="172">
        <v>0.16266849268692049</v>
      </c>
      <c r="H227" s="172">
        <v>0.66666666666666841</v>
      </c>
      <c r="I227" s="172">
        <v>0.15194986786769377</v>
      </c>
    </row>
    <row r="228" spans="4:9" x14ac:dyDescent="0.25">
      <c r="D228" s="173">
        <v>16.767676767676722</v>
      </c>
      <c r="E228" s="172">
        <v>0.21273825923097103</v>
      </c>
      <c r="F228" s="173">
        <v>26.060606060606176</v>
      </c>
      <c r="G228" s="172">
        <v>0.16333728940826359</v>
      </c>
      <c r="H228" s="172">
        <v>0.67070707070707247</v>
      </c>
      <c r="I228" s="172">
        <v>0.15194986786769377</v>
      </c>
    </row>
    <row r="229" spans="4:9" x14ac:dyDescent="0.25">
      <c r="D229" s="173">
        <v>16.868686868686822</v>
      </c>
      <c r="E229" s="172">
        <v>0.21669713868862564</v>
      </c>
      <c r="F229" s="173">
        <v>26.121212121212238</v>
      </c>
      <c r="G229" s="172">
        <v>0.16400829724282229</v>
      </c>
      <c r="H229" s="172">
        <v>0.67474747474747654</v>
      </c>
      <c r="I229" s="172">
        <v>0.15194986786769377</v>
      </c>
    </row>
    <row r="230" spans="4:9" x14ac:dyDescent="0.25">
      <c r="D230" s="173">
        <v>16.969696969696923</v>
      </c>
      <c r="E230" s="172">
        <v>0.22070903575389958</v>
      </c>
      <c r="F230" s="173">
        <v>26.181818181818301</v>
      </c>
      <c r="G230" s="172">
        <v>0.16468151907190287</v>
      </c>
      <c r="H230" s="172">
        <v>0.67878787878788061</v>
      </c>
      <c r="I230" s="172">
        <v>0.15194986786769377</v>
      </c>
    </row>
    <row r="231" spans="4:9" x14ac:dyDescent="0.25">
      <c r="D231" s="173">
        <v>17.070707070707023</v>
      </c>
      <c r="E231" s="172">
        <v>0.22477389457504818</v>
      </c>
      <c r="F231" s="173">
        <v>26.242424242424363</v>
      </c>
      <c r="G231" s="172">
        <v>0.16535695774247933</v>
      </c>
      <c r="H231" s="172">
        <v>0.68282828282828467</v>
      </c>
      <c r="I231" s="172">
        <v>0.15194986786769377</v>
      </c>
    </row>
    <row r="232" spans="4:9" x14ac:dyDescent="0.25">
      <c r="D232" s="173">
        <v>17.171717171717123</v>
      </c>
      <c r="E232" s="172">
        <v>0.2288916282378953</v>
      </c>
      <c r="F232" s="173">
        <v>26.303030303030425</v>
      </c>
      <c r="G232" s="172">
        <v>0.1660346160668606</v>
      </c>
      <c r="H232" s="172">
        <v>0.68686868686868874</v>
      </c>
      <c r="I232" s="172">
        <v>0.15194986786769377</v>
      </c>
    </row>
    <row r="233" spans="4:9" x14ac:dyDescent="0.25">
      <c r="D233" s="173">
        <v>17.272727272727224</v>
      </c>
      <c r="E233" s="172">
        <v>0.23306211802868348</v>
      </c>
      <c r="F233" s="173">
        <v>26.363636363636488</v>
      </c>
      <c r="G233" s="172">
        <v>0.16671449682235676</v>
      </c>
      <c r="H233" s="172">
        <v>0.6909090909090928</v>
      </c>
      <c r="I233" s="172">
        <v>0.15194986786769377</v>
      </c>
    </row>
    <row r="234" spans="4:9" x14ac:dyDescent="0.25">
      <c r="D234" s="173">
        <v>17.373737373737324</v>
      </c>
      <c r="E234" s="172">
        <v>0.23728521272064665</v>
      </c>
      <c r="F234" s="173">
        <v>26.42424242424255</v>
      </c>
      <c r="G234" s="172">
        <v>0.16739660275094501</v>
      </c>
      <c r="H234" s="172">
        <v>0.69494949494949687</v>
      </c>
      <c r="I234" s="172">
        <v>0.15194986786769377</v>
      </c>
    </row>
    <row r="235" spans="4:9" x14ac:dyDescent="0.25">
      <c r="D235" s="173">
        <v>17.474747474747424</v>
      </c>
      <c r="E235" s="172">
        <v>0.24156072788664182</v>
      </c>
      <c r="F235" s="173">
        <v>26.484848484848612</v>
      </c>
      <c r="G235" s="172">
        <v>0.16808093655893486</v>
      </c>
      <c r="H235" s="172">
        <v>0.69898989898990094</v>
      </c>
      <c r="I235" s="172">
        <v>0.15194986786769377</v>
      </c>
    </row>
    <row r="236" spans="4:9" x14ac:dyDescent="0.25">
      <c r="D236" s="173">
        <v>17.575757575757525</v>
      </c>
      <c r="E236" s="172">
        <v>0.24588844524019918</v>
      </c>
      <c r="F236" s="173">
        <v>26.545454545454675</v>
      </c>
      <c r="G236" s="172">
        <v>0.16876750091663306</v>
      </c>
      <c r="H236" s="172">
        <v>0.703030303030305</v>
      </c>
      <c r="I236" s="172">
        <v>0.15194986786769377</v>
      </c>
    </row>
    <row r="237" spans="4:9" x14ac:dyDescent="0.25">
      <c r="D237" s="173">
        <v>17.676767676767625</v>
      </c>
      <c r="E237" s="172">
        <v>0.25026811200736465</v>
      </c>
      <c r="F237" s="173">
        <v>26.606060606060737</v>
      </c>
      <c r="G237" s="172">
        <v>0.169456298458008</v>
      </c>
      <c r="H237" s="172">
        <v>0.70707070707070907</v>
      </c>
      <c r="I237" s="172">
        <v>0.15194986786769377</v>
      </c>
    </row>
    <row r="238" spans="4:9" x14ac:dyDescent="0.25">
      <c r="D238" s="173">
        <v>17.777777777777725</v>
      </c>
      <c r="E238" s="172">
        <v>0.25469944033171954</v>
      </c>
      <c r="F238" s="173">
        <v>26.666666666666799</v>
      </c>
      <c r="G238" s="172">
        <v>0.17014733178035338</v>
      </c>
      <c r="H238" s="172">
        <v>0.71111111111111314</v>
      </c>
      <c r="I238" s="172">
        <v>0.15194986786769377</v>
      </c>
    </row>
    <row r="239" spans="4:9" x14ac:dyDescent="0.25">
      <c r="D239" s="173">
        <v>17.878787878787826</v>
      </c>
      <c r="E239" s="172">
        <v>0.25918210671496089</v>
      </c>
      <c r="F239" s="173">
        <v>26.727272727272862</v>
      </c>
      <c r="G239" s="172">
        <v>0.17084060344395202</v>
      </c>
      <c r="H239" s="172">
        <v>0.7151515151515172</v>
      </c>
      <c r="I239" s="172">
        <v>0.15194986786769377</v>
      </c>
    </row>
    <row r="240" spans="4:9" x14ac:dyDescent="0.25">
      <c r="D240" s="173">
        <v>17.979797979797926</v>
      </c>
      <c r="E240" s="172">
        <v>0.26371575149541759</v>
      </c>
      <c r="F240" s="173">
        <v>26.787878787878924</v>
      </c>
      <c r="G240" s="172">
        <v>0.1715361159717386</v>
      </c>
      <c r="H240" s="172">
        <v>0.71919191919192127</v>
      </c>
      <c r="I240" s="172">
        <v>0.15194986786769377</v>
      </c>
    </row>
    <row r="241" spans="4:9" x14ac:dyDescent="0.25">
      <c r="D241" s="173">
        <v>18.080808080808026</v>
      </c>
      <c r="E241" s="172">
        <v>0.26829997836685898</v>
      </c>
      <c r="F241" s="173">
        <v>26.848484848484986</v>
      </c>
      <c r="G241" s="172">
        <v>0.17223387184896261</v>
      </c>
      <c r="H241" s="172">
        <v>0.72323232323232534</v>
      </c>
      <c r="I241" s="172">
        <v>0.15194986786769377</v>
      </c>
    </row>
    <row r="242" spans="4:9" x14ac:dyDescent="0.25">
      <c r="D242" s="173">
        <v>18.181818181818127</v>
      </c>
      <c r="E242" s="172">
        <v>0.27293435393992838</v>
      </c>
      <c r="F242" s="173">
        <v>26.909090909091049</v>
      </c>
      <c r="G242" s="172">
        <v>0.17293387352285045</v>
      </c>
      <c r="H242" s="172">
        <v>0.7272727272727294</v>
      </c>
      <c r="I242" s="172">
        <v>0.15194986786769377</v>
      </c>
    </row>
    <row r="243" spans="4:9" x14ac:dyDescent="0.25">
      <c r="D243" s="173">
        <v>18.282828282828227</v>
      </c>
      <c r="E243" s="172">
        <v>0.27761840734849402</v>
      </c>
      <c r="F243" s="173">
        <v>26.969696969697111</v>
      </c>
      <c r="G243" s="172">
        <v>0.17363612340226769</v>
      </c>
      <c r="H243" s="172">
        <v>0.73131313131313347</v>
      </c>
      <c r="I243" s="172">
        <v>0.15194986786769377</v>
      </c>
    </row>
    <row r="244" spans="4:9" x14ac:dyDescent="0.25">
      <c r="D244" s="173">
        <v>18.383838383838327</v>
      </c>
      <c r="E244" s="172">
        <v>0.28235162990316459</v>
      </c>
      <c r="F244" s="173">
        <v>27.030303030303173</v>
      </c>
      <c r="G244" s="172">
        <v>0.17434062385738056</v>
      </c>
      <c r="H244" s="172">
        <v>0.73535353535353754</v>
      </c>
      <c r="I244" s="172">
        <v>0.15194986786769377</v>
      </c>
    </row>
    <row r="245" spans="4:9" x14ac:dyDescent="0.25">
      <c r="D245" s="173">
        <v>18.484848484848428</v>
      </c>
      <c r="E245" s="172">
        <v>0.28713347479416096</v>
      </c>
      <c r="F245" s="173">
        <v>27.090909090909236</v>
      </c>
      <c r="G245" s="172">
        <v>0.17504737721931735</v>
      </c>
      <c r="H245" s="172">
        <v>0.7393939393939416</v>
      </c>
      <c r="I245" s="172">
        <v>0.15194986786769377</v>
      </c>
    </row>
    <row r="246" spans="4:9" x14ac:dyDescent="0.25">
      <c r="D246" s="173">
        <v>18.585858585858528</v>
      </c>
      <c r="E246" s="172">
        <v>0.29196335684566638</v>
      </c>
      <c r="F246" s="173">
        <v>27.151515151515298</v>
      </c>
      <c r="G246" s="172">
        <v>0.17575638577982969</v>
      </c>
      <c r="H246" s="172">
        <v>0.74343434343434567</v>
      </c>
      <c r="I246" s="172">
        <v>0.15194986786769377</v>
      </c>
    </row>
    <row r="247" spans="4:9" x14ac:dyDescent="0.25">
      <c r="D247" s="173">
        <v>18.686868686868628</v>
      </c>
      <c r="E247" s="172">
        <v>0.2968406523237001</v>
      </c>
      <c r="F247" s="173">
        <v>27.21212121212136</v>
      </c>
      <c r="G247" s="172">
        <v>0.17646765179095344</v>
      </c>
      <c r="H247" s="172">
        <v>0.74747474747474973</v>
      </c>
      <c r="I247" s="172">
        <v>0.15194986786769377</v>
      </c>
    </row>
    <row r="248" spans="4:9" x14ac:dyDescent="0.25">
      <c r="D248" s="173">
        <v>18.787878787878729</v>
      </c>
      <c r="E248" s="172">
        <v>0.30176469879947243</v>
      </c>
      <c r="F248" s="173">
        <v>27.272727272727423</v>
      </c>
      <c r="G248" s="172">
        <v>0.17718117746466946</v>
      </c>
      <c r="H248" s="172">
        <v>0.7515151515151538</v>
      </c>
      <c r="I248" s="172">
        <v>0.15194986786769377</v>
      </c>
    </row>
    <row r="249" spans="4:9" x14ac:dyDescent="0.25">
      <c r="D249" s="173">
        <v>18.888888888888829</v>
      </c>
      <c r="E249" s="172">
        <v>0.3067347950700785</v>
      </c>
      <c r="F249" s="173">
        <v>27.333333333333485</v>
      </c>
      <c r="G249" s="172">
        <v>0.17789696497256385</v>
      </c>
      <c r="H249" s="172">
        <v>0.75555555555555787</v>
      </c>
      <c r="I249" s="172">
        <v>0.15194986786769377</v>
      </c>
    </row>
    <row r="250" spans="4:9" x14ac:dyDescent="0.25">
      <c r="D250" s="173">
        <v>18.989898989898929</v>
      </c>
      <c r="E250" s="172">
        <v>0.31175020113827834</v>
      </c>
      <c r="F250" s="173">
        <v>27.393939393939547</v>
      </c>
      <c r="G250" s="172">
        <v>0.17861501644548874</v>
      </c>
      <c r="H250" s="172">
        <v>0.75959595959596193</v>
      </c>
      <c r="I250" s="172">
        <v>0.15194986786769377</v>
      </c>
    </row>
    <row r="251" spans="4:9" x14ac:dyDescent="0.25">
      <c r="D251" s="173">
        <v>19.09090909090903</v>
      </c>
      <c r="E251" s="172">
        <v>0.31681013825299276</v>
      </c>
      <c r="F251" s="173">
        <v>27.45454545454561</v>
      </c>
      <c r="G251" s="172">
        <v>0.1793353339732224</v>
      </c>
      <c r="H251" s="172">
        <v>0.763636363636366</v>
      </c>
      <c r="I251" s="172">
        <v>0.15194986786769377</v>
      </c>
    </row>
    <row r="252" spans="4:9" x14ac:dyDescent="0.25">
      <c r="D252" s="173">
        <v>19.19191919191913</v>
      </c>
      <c r="E252" s="172">
        <v>0.32191378901201073</v>
      </c>
      <c r="F252" s="173">
        <v>27.515151515151672</v>
      </c>
      <c r="G252" s="172">
        <v>0.18005791960412931</v>
      </c>
      <c r="H252" s="172">
        <v>0.76767676767677007</v>
      </c>
      <c r="I252" s="172">
        <v>0.15194986786769377</v>
      </c>
    </row>
    <row r="253" spans="4:9" x14ac:dyDescent="0.25">
      <c r="D253" s="173">
        <v>19.29292929292923</v>
      </c>
      <c r="E253" s="172">
        <v>0.32706029752826687</v>
      </c>
      <c r="F253" s="173">
        <v>27.575757575757734</v>
      </c>
      <c r="G253" s="172">
        <v>0.18078277534482032</v>
      </c>
      <c r="H253" s="172">
        <v>0.77171717171717413</v>
      </c>
      <c r="I253" s="172">
        <v>0.15194986786769377</v>
      </c>
    </row>
    <row r="254" spans="4:9" x14ac:dyDescent="0.25">
      <c r="D254" s="173">
        <v>19.393939393939331</v>
      </c>
      <c r="E254" s="172">
        <v>0.33224876966089401</v>
      </c>
      <c r="F254" s="173">
        <v>27.636363636363797</v>
      </c>
      <c r="G254" s="172">
        <v>0.18150990315981269</v>
      </c>
      <c r="H254" s="172">
        <v>0.7757575757575782</v>
      </c>
      <c r="I254" s="172">
        <v>0.15194986786769377</v>
      </c>
    </row>
    <row r="255" spans="4:9" x14ac:dyDescent="0.25">
      <c r="D255" s="173">
        <v>19.494949494949431</v>
      </c>
      <c r="E255" s="172">
        <v>0.3374782733120984</v>
      </c>
      <c r="F255" s="173">
        <v>27.696969696969859</v>
      </c>
      <c r="G255" s="172">
        <v>0.18223930497119031</v>
      </c>
      <c r="H255" s="172">
        <v>0.77979797979798227</v>
      </c>
      <c r="I255" s="172">
        <v>0.15194986786769377</v>
      </c>
    </row>
    <row r="256" spans="4:9" x14ac:dyDescent="0.25">
      <c r="D256" s="173">
        <v>19.595959595959531</v>
      </c>
      <c r="E256" s="172">
        <v>0.34274783879073462</v>
      </c>
      <c r="F256" s="173">
        <v>27.757575757575921</v>
      </c>
      <c r="G256" s="172">
        <v>0.18297098265826336</v>
      </c>
      <c r="H256" s="172">
        <v>0.78383838383838633</v>
      </c>
      <c r="I256" s="172">
        <v>0.15194986786769377</v>
      </c>
    </row>
    <row r="257" spans="4:9" x14ac:dyDescent="0.25">
      <c r="D257" s="173">
        <v>19.696969696969632</v>
      </c>
      <c r="E257" s="172">
        <v>0.34805645924328033</v>
      </c>
      <c r="F257" s="173">
        <v>27.818181818181984</v>
      </c>
      <c r="G257" s="172">
        <v>0.18370493805722879</v>
      </c>
      <c r="H257" s="172">
        <v>0.7878787878787904</v>
      </c>
      <c r="I257" s="172">
        <v>0.15194986786769377</v>
      </c>
    </row>
    <row r="258" spans="4:9" x14ac:dyDescent="0.25">
      <c r="D258" s="173">
        <v>19.797979797979732</v>
      </c>
      <c r="E258" s="172">
        <v>0.35340309115272672</v>
      </c>
      <c r="F258" s="173">
        <v>27.878787878788046</v>
      </c>
      <c r="G258" s="172">
        <v>0.18444117296083026</v>
      </c>
      <c r="H258" s="172">
        <v>0.79191919191919447</v>
      </c>
      <c r="I258" s="172">
        <v>0.15194986786769377</v>
      </c>
    </row>
    <row r="259" spans="4:9" x14ac:dyDescent="0.25">
      <c r="D259" s="173">
        <v>19.898989898989832</v>
      </c>
      <c r="E259" s="172">
        <v>0.35878665490570583</v>
      </c>
      <c r="F259" s="173">
        <v>27.939393939394108</v>
      </c>
      <c r="G259" s="172">
        <v>0.18517968911801855</v>
      </c>
      <c r="H259" s="172">
        <v>0.79595959595959853</v>
      </c>
      <c r="I259" s="172">
        <v>0.15194986786769377</v>
      </c>
    </row>
    <row r="260" spans="4:9" x14ac:dyDescent="0.25">
      <c r="D260" s="173">
        <v>19.999999999999932</v>
      </c>
      <c r="E260" s="172">
        <v>0.36420603542797836</v>
      </c>
      <c r="F260" s="171">
        <v>28</v>
      </c>
      <c r="G260" s="172">
        <v>0.18592048823360965</v>
      </c>
      <c r="H260" s="172">
        <v>0.8</v>
      </c>
      <c r="I260" s="172">
        <v>0.15194986786769377</v>
      </c>
    </row>
    <row r="262" spans="4:9" x14ac:dyDescent="0.25">
      <c r="D262" t="s">
        <v>46</v>
      </c>
      <c r="E262" t="s">
        <v>121</v>
      </c>
      <c r="F262" t="s">
        <v>47</v>
      </c>
      <c r="G262" t="s">
        <v>123</v>
      </c>
      <c r="H262" t="s">
        <v>48</v>
      </c>
      <c r="I262" t="s">
        <v>123</v>
      </c>
    </row>
    <row r="263" spans="4:9" x14ac:dyDescent="0.25">
      <c r="D263" s="171">
        <v>10</v>
      </c>
      <c r="E263" s="172">
        <v>4.2117025541827412E-2</v>
      </c>
      <c r="F263" s="171">
        <v>22</v>
      </c>
      <c r="G263" s="172">
        <v>4.2117025541827412E-2</v>
      </c>
      <c r="H263" s="172">
        <v>0.40000000000000008</v>
      </c>
      <c r="I263" s="172">
        <v>5.3069496872615009E-2</v>
      </c>
    </row>
    <row r="264" spans="4:9" x14ac:dyDescent="0.25">
      <c r="D264" s="171">
        <v>20</v>
      </c>
      <c r="E264" s="172">
        <v>0.31006723764528221</v>
      </c>
      <c r="F264" s="171">
        <v>28</v>
      </c>
      <c r="G264" s="172">
        <v>6.6671899890920983E-2</v>
      </c>
      <c r="H264" s="172">
        <v>0.8</v>
      </c>
      <c r="I264" s="172">
        <v>5.3069496872615009E-2</v>
      </c>
    </row>
    <row r="265" spans="4:9" x14ac:dyDescent="0.25">
      <c r="D265" t="s">
        <v>46</v>
      </c>
      <c r="E265" t="s">
        <v>121</v>
      </c>
      <c r="F265" t="s">
        <v>47</v>
      </c>
      <c r="G265" t="s">
        <v>123</v>
      </c>
      <c r="H265" t="s">
        <v>48</v>
      </c>
      <c r="I265" t="s">
        <v>123</v>
      </c>
    </row>
    <row r="266" spans="4:9" x14ac:dyDescent="0.25">
      <c r="D266" s="171">
        <v>10</v>
      </c>
      <c r="E266" s="172">
        <v>4.2117025541827412E-2</v>
      </c>
      <c r="F266" s="171">
        <v>22</v>
      </c>
      <c r="G266" s="172">
        <v>4.2117025541827412E-2</v>
      </c>
      <c r="H266" s="172">
        <v>0.40000000000000008</v>
      </c>
      <c r="I266" s="172">
        <v>5.3069496872615009E-2</v>
      </c>
    </row>
    <row r="267" spans="4:9" x14ac:dyDescent="0.25">
      <c r="D267" s="173">
        <v>10.1010101010101</v>
      </c>
      <c r="E267" s="172">
        <v>4.3074512304201229E-2</v>
      </c>
      <c r="F267" s="173">
        <v>22.060606060606062</v>
      </c>
      <c r="G267" s="172">
        <v>4.2315233255180974E-2</v>
      </c>
      <c r="H267" s="172">
        <v>0.40404040404040414</v>
      </c>
      <c r="I267" s="172">
        <v>5.3069496872615009E-2</v>
      </c>
    </row>
    <row r="268" spans="4:9" x14ac:dyDescent="0.25">
      <c r="D268" s="173">
        <v>10.202020202020201</v>
      </c>
      <c r="E268" s="172">
        <v>4.4052765452522798E-2</v>
      </c>
      <c r="F268" s="173">
        <v>22.121212121212125</v>
      </c>
      <c r="G268" s="172">
        <v>4.2514332356952622E-2</v>
      </c>
      <c r="H268" s="172">
        <v>0.40808080808080821</v>
      </c>
      <c r="I268" s="172">
        <v>5.3069496872615009E-2</v>
      </c>
    </row>
    <row r="269" spans="4:9" x14ac:dyDescent="0.25">
      <c r="D269" s="173">
        <v>10.303030303030301</v>
      </c>
      <c r="E269" s="172">
        <v>4.505218946161859E-2</v>
      </c>
      <c r="F269" s="173">
        <v>22.181818181818187</v>
      </c>
      <c r="G269" s="172">
        <v>4.2714326465547979E-2</v>
      </c>
      <c r="H269" s="172">
        <v>0.41212121212121228</v>
      </c>
      <c r="I269" s="172">
        <v>5.3069496872615009E-2</v>
      </c>
    </row>
    <row r="270" spans="4:9" x14ac:dyDescent="0.25">
      <c r="D270" s="173">
        <v>10.404040404040401</v>
      </c>
      <c r="E270" s="172">
        <v>4.6073194578443374E-2</v>
      </c>
      <c r="F270" s="173">
        <v>22.242424242424249</v>
      </c>
      <c r="G270" s="172">
        <v>4.291521921037373E-2</v>
      </c>
      <c r="H270" s="172">
        <v>0.41616161616161634</v>
      </c>
      <c r="I270" s="172">
        <v>5.3069496872615009E-2</v>
      </c>
    </row>
    <row r="271" spans="4:9" x14ac:dyDescent="0.25">
      <c r="D271" s="173">
        <v>10.505050505050502</v>
      </c>
      <c r="E271" s="172">
        <v>4.7116196803936354E-2</v>
      </c>
      <c r="F271" s="173">
        <v>22.303030303030312</v>
      </c>
      <c r="G271" s="172">
        <v>4.311701423183481E-2</v>
      </c>
      <c r="H271" s="172">
        <v>0.42020202020202041</v>
      </c>
      <c r="I271" s="172">
        <v>5.3069496872615009E-2</v>
      </c>
    </row>
    <row r="272" spans="4:9" x14ac:dyDescent="0.25">
      <c r="D272" s="173">
        <v>10.606060606060602</v>
      </c>
      <c r="E272" s="172">
        <v>4.8181617868874371E-2</v>
      </c>
      <c r="F272" s="173">
        <v>22.363636363636374</v>
      </c>
      <c r="G272" s="172">
        <v>4.3319715181331188E-2</v>
      </c>
      <c r="H272" s="172">
        <v>0.42424242424242448</v>
      </c>
      <c r="I272" s="172">
        <v>5.3069496872615009E-2</v>
      </c>
    </row>
    <row r="273" spans="4:9" x14ac:dyDescent="0.25">
      <c r="D273" s="173">
        <v>10.707070707070702</v>
      </c>
      <c r="E273" s="172">
        <v>4.9269885203428128E-2</v>
      </c>
      <c r="F273" s="173">
        <v>22.424242424242436</v>
      </c>
      <c r="G273" s="172">
        <v>4.3523325721254155E-2</v>
      </c>
      <c r="H273" s="172">
        <v>0.42828282828282854</v>
      </c>
      <c r="I273" s="172">
        <v>5.3069496872615009E-2</v>
      </c>
    </row>
    <row r="274" spans="4:9" x14ac:dyDescent="0.25">
      <c r="D274" s="173">
        <v>10.808080808080803</v>
      </c>
      <c r="E274" s="172">
        <v>5.0381431900120434E-2</v>
      </c>
      <c r="F274" s="173">
        <v>22.484848484848499</v>
      </c>
      <c r="G274" s="172">
        <v>4.3727849524982237E-2</v>
      </c>
      <c r="H274" s="172">
        <v>0.43232323232323261</v>
      </c>
      <c r="I274" s="172">
        <v>5.3069496872615009E-2</v>
      </c>
    </row>
    <row r="275" spans="4:9" x14ac:dyDescent="0.25">
      <c r="D275" s="173">
        <v>10.909090909090903</v>
      </c>
      <c r="E275" s="172">
        <v>5.1516696669877647E-2</v>
      </c>
      <c r="F275" s="173">
        <v>22.545454545454561</v>
      </c>
      <c r="G275" s="172">
        <v>4.3933290276876501E-2</v>
      </c>
      <c r="H275" s="172">
        <v>0.43636363636363668</v>
      </c>
      <c r="I275" s="172">
        <v>5.3069496872615009E-2</v>
      </c>
    </row>
    <row r="276" spans="4:9" x14ac:dyDescent="0.25">
      <c r="D276" s="173">
        <v>11.010101010101003</v>
      </c>
      <c r="E276" s="172">
        <v>5.2676123790858918E-2</v>
      </c>
      <c r="F276" s="173">
        <v>22.606060606060623</v>
      </c>
      <c r="G276" s="172">
        <v>4.4139651672275619E-2</v>
      </c>
      <c r="H276" s="172">
        <v>0.44040404040404074</v>
      </c>
      <c r="I276" s="172">
        <v>5.3069496872615009E-2</v>
      </c>
    </row>
    <row r="277" spans="4:9" x14ac:dyDescent="0.25">
      <c r="D277" s="173">
        <v>11.111111111111104</v>
      </c>
      <c r="E277" s="172">
        <v>5.3860163049739403E-2</v>
      </c>
      <c r="F277" s="173">
        <v>22.666666666666686</v>
      </c>
      <c r="G277" s="172">
        <v>4.4346937417490302E-2</v>
      </c>
      <c r="H277" s="172">
        <v>0.44444444444444481</v>
      </c>
      <c r="I277" s="172">
        <v>5.3069496872615009E-2</v>
      </c>
    </row>
    <row r="278" spans="4:9" x14ac:dyDescent="0.25">
      <c r="D278" s="173">
        <v>11.212121212121204</v>
      </c>
      <c r="E278" s="172">
        <v>5.5069269675118646E-2</v>
      </c>
      <c r="F278" s="173">
        <v>22.727272727272748</v>
      </c>
      <c r="G278" s="172">
        <v>4.4555151229797293E-2</v>
      </c>
      <c r="H278" s="172">
        <v>0.44848484848484887</v>
      </c>
      <c r="I278" s="172">
        <v>5.3069496872615009E-2</v>
      </c>
    </row>
    <row r="279" spans="4:9" x14ac:dyDescent="0.25">
      <c r="D279" s="173">
        <v>11.313131313131304</v>
      </c>
      <c r="E279" s="172">
        <v>5.6303904262716982E-2</v>
      </c>
      <c r="F279" s="173">
        <v>22.78787878787881</v>
      </c>
      <c r="G279" s="172">
        <v>4.4764296837432931E-2</v>
      </c>
      <c r="H279" s="172">
        <v>0.45252525252525294</v>
      </c>
      <c r="I279" s="172">
        <v>5.3069496872615009E-2</v>
      </c>
    </row>
    <row r="280" spans="4:9" x14ac:dyDescent="0.25">
      <c r="D280" s="173">
        <v>11.414141414141405</v>
      </c>
      <c r="E280" s="172">
        <v>5.756453269201766E-2</v>
      </c>
      <c r="F280" s="173">
        <v>22.848484848484873</v>
      </c>
      <c r="G280" s="172">
        <v>4.4974377979586179E-2</v>
      </c>
      <c r="H280" s="172">
        <v>0.45656565656565701</v>
      </c>
      <c r="I280" s="172">
        <v>5.3069496872615009E-2</v>
      </c>
    </row>
    <row r="281" spans="4:9" x14ac:dyDescent="0.25">
      <c r="D281" s="173">
        <v>11.515151515151505</v>
      </c>
      <c r="E281" s="172">
        <v>5.8851626034005698E-2</v>
      </c>
      <c r="F281" s="173">
        <v>22.909090909090935</v>
      </c>
      <c r="G281" s="172">
        <v>4.5185398406391186E-2</v>
      </c>
      <c r="H281" s="172">
        <v>0.46060606060606107</v>
      </c>
      <c r="I281" s="172">
        <v>5.3069496872615009E-2</v>
      </c>
    </row>
    <row r="282" spans="4:9" x14ac:dyDescent="0.25">
      <c r="D282" s="173">
        <v>11.616161616161605</v>
      </c>
      <c r="E282" s="172">
        <v>6.0165660449649751E-2</v>
      </c>
      <c r="F282" s="173">
        <v>22.969696969696997</v>
      </c>
      <c r="G282" s="172">
        <v>4.5397361878919434E-2</v>
      </c>
      <c r="H282" s="172">
        <v>0.46464646464646514</v>
      </c>
      <c r="I282" s="172">
        <v>5.3069496872615009E-2</v>
      </c>
    </row>
    <row r="283" spans="4:9" x14ac:dyDescent="0.25">
      <c r="D283" s="173">
        <v>11.717171717171706</v>
      </c>
      <c r="E283" s="172">
        <v>6.150711707876684E-2</v>
      </c>
      <c r="F283" s="173">
        <v>23.03030303030306</v>
      </c>
      <c r="G283" s="172">
        <v>4.5610272169171247E-2</v>
      </c>
      <c r="H283" s="172">
        <v>0.46868686868686921</v>
      </c>
      <c r="I283" s="172">
        <v>5.3069496872615009E-2</v>
      </c>
    </row>
    <row r="284" spans="4:9" x14ac:dyDescent="0.25">
      <c r="D284" s="173">
        <v>11.818181818181806</v>
      </c>
      <c r="E284" s="172">
        <v>6.2876481918906713E-2</v>
      </c>
      <c r="F284" s="173">
        <v>23.090909090909122</v>
      </c>
      <c r="G284" s="172">
        <v>4.5824133060066913E-2</v>
      </c>
      <c r="H284" s="172">
        <v>0.47272727272727327</v>
      </c>
      <c r="I284" s="172">
        <v>5.3069496872615009E-2</v>
      </c>
    </row>
    <row r="285" spans="4:9" x14ac:dyDescent="0.25">
      <c r="D285" s="173">
        <v>11.919191919191906</v>
      </c>
      <c r="E285" s="172">
        <v>6.4274245693887191E-2</v>
      </c>
      <c r="F285" s="173">
        <v>23.151515151515184</v>
      </c>
      <c r="G285" s="172">
        <v>4.6038948345437265E-2</v>
      </c>
      <c r="H285" s="172">
        <v>0.47676767676767734</v>
      </c>
      <c r="I285" s="172">
        <v>5.3069496872615009E-2</v>
      </c>
    </row>
    <row r="286" spans="4:9" x14ac:dyDescent="0.25">
      <c r="D286" s="173">
        <v>12.020202020202007</v>
      </c>
      <c r="E286" s="172">
        <v>6.5700903711608805E-2</v>
      </c>
      <c r="F286" s="173">
        <v>23.212121212121247</v>
      </c>
      <c r="G286" s="172">
        <v>4.6254721830013709E-2</v>
      </c>
      <c r="H286" s="172">
        <v>0.48080808080808141</v>
      </c>
      <c r="I286" s="172">
        <v>5.3069496872615009E-2</v>
      </c>
    </row>
    <row r="287" spans="4:9" x14ac:dyDescent="0.25">
      <c r="D287" s="173">
        <v>12.121212121212107</v>
      </c>
      <c r="E287" s="172">
        <v>6.7156955710774124E-2</v>
      </c>
      <c r="F287" s="173">
        <v>23.272727272727309</v>
      </c>
      <c r="G287" s="172">
        <v>4.6471457329417841E-2</v>
      </c>
      <c r="H287" s="172">
        <v>0.48484848484848547</v>
      </c>
      <c r="I287" s="172">
        <v>5.3069496872615009E-2</v>
      </c>
    </row>
    <row r="288" spans="4:9" x14ac:dyDescent="0.25">
      <c r="D288" s="173">
        <v>12.222222222222207</v>
      </c>
      <c r="E288" s="172">
        <v>6.8642905696134751E-2</v>
      </c>
      <c r="F288" s="173">
        <v>23.333333333333371</v>
      </c>
      <c r="G288" s="172">
        <v>4.6689158670150444E-2</v>
      </c>
      <c r="H288" s="172">
        <v>0.48888888888888954</v>
      </c>
      <c r="I288" s="172">
        <v>5.3069496872615009E-2</v>
      </c>
    </row>
    <row r="289" spans="4:9" x14ac:dyDescent="0.25">
      <c r="D289" s="173">
        <v>12.323232323232308</v>
      </c>
      <c r="E289" s="172">
        <v>7.0159261761887998E-2</v>
      </c>
      <c r="F289" s="173">
        <v>23.393939393939434</v>
      </c>
      <c r="G289" s="172">
        <v>4.6907829689579954E-2</v>
      </c>
      <c r="H289" s="172">
        <v>0.49292929292929361</v>
      </c>
      <c r="I289" s="172">
        <v>5.3069496872615009E-2</v>
      </c>
    </row>
    <row r="290" spans="4:9" x14ac:dyDescent="0.25">
      <c r="D290" s="173">
        <v>12.424242424242408</v>
      </c>
      <c r="E290" s="172">
        <v>7.1706535902843205E-2</v>
      </c>
      <c r="F290" s="173">
        <v>23.454545454545496</v>
      </c>
      <c r="G290" s="172">
        <v>4.7127474235930514E-2</v>
      </c>
      <c r="H290" s="172">
        <v>0.49696969696969767</v>
      </c>
      <c r="I290" s="172">
        <v>5.3069496872615009E-2</v>
      </c>
    </row>
    <row r="291" spans="4:9" x14ac:dyDescent="0.25">
      <c r="D291" s="173">
        <v>12.525252525252508</v>
      </c>
      <c r="E291" s="172">
        <v>7.3285243812980058E-2</v>
      </c>
      <c r="F291" s="173">
        <v>23.515151515151558</v>
      </c>
      <c r="G291" s="172">
        <v>4.7348096168269405E-2</v>
      </c>
      <c r="H291" s="172">
        <v>0.50101010101010168</v>
      </c>
      <c r="I291" s="172">
        <v>5.3069496872615009E-2</v>
      </c>
    </row>
    <row r="292" spans="4:9" x14ac:dyDescent="0.25">
      <c r="D292" s="173">
        <v>12.626262626262609</v>
      </c>
      <c r="E292" s="172">
        <v>7.4895904671020322E-2</v>
      </c>
      <c r="F292" s="173">
        <v>23.575757575757621</v>
      </c>
      <c r="G292" s="172">
        <v>4.7569699356493869E-2</v>
      </c>
      <c r="H292" s="172">
        <v>0.50505050505050575</v>
      </c>
      <c r="I292" s="172">
        <v>5.3069496872615009E-2</v>
      </c>
    </row>
    <row r="293" spans="4:9" x14ac:dyDescent="0.25">
      <c r="D293" s="173">
        <v>12.727272727272709</v>
      </c>
      <c r="E293" s="172">
        <v>7.6539040912637746E-2</v>
      </c>
      <c r="F293" s="173">
        <v>23.636363636363683</v>
      </c>
      <c r="G293" s="172">
        <v>4.7792287681317554E-2</v>
      </c>
      <c r="H293" s="172">
        <v>0.50909090909090982</v>
      </c>
      <c r="I293" s="172">
        <v>5.3069496872615009E-2</v>
      </c>
    </row>
    <row r="294" spans="4:9" x14ac:dyDescent="0.25">
      <c r="D294" s="173">
        <v>12.828282828282809</v>
      </c>
      <c r="E294" s="172">
        <v>7.8215177988933737E-2</v>
      </c>
      <c r="F294" s="173">
        <v>23.696969696969745</v>
      </c>
      <c r="G294" s="172">
        <v>4.8015865034256255E-2</v>
      </c>
      <c r="H294" s="172">
        <v>0.51313131313131388</v>
      </c>
      <c r="I294" s="172">
        <v>5.3069496872615009E-2</v>
      </c>
    </row>
    <row r="295" spans="4:9" x14ac:dyDescent="0.25">
      <c r="D295" s="173">
        <v>12.92929292929291</v>
      </c>
      <c r="E295" s="172">
        <v>7.9924844110811119E-2</v>
      </c>
      <c r="F295" s="173">
        <v>23.757575757575808</v>
      </c>
      <c r="G295" s="172">
        <v>4.8240435317613177E-2</v>
      </c>
      <c r="H295" s="172">
        <v>0.51717171717171795</v>
      </c>
      <c r="I295" s="172">
        <v>5.3069496872615009E-2</v>
      </c>
    </row>
    <row r="296" spans="4:9" x14ac:dyDescent="0.25">
      <c r="D296" s="173">
        <v>13.03030303030301</v>
      </c>
      <c r="E296" s="172">
        <v>8.1668569978883179E-2</v>
      </c>
      <c r="F296" s="173">
        <v>23.81818181818187</v>
      </c>
      <c r="G296" s="172">
        <v>4.8466002444463599E-2</v>
      </c>
      <c r="H296" s="172">
        <v>0.52121212121212201</v>
      </c>
      <c r="I296" s="172">
        <v>5.3069496872615009E-2</v>
      </c>
    </row>
    <row r="297" spans="4:9" x14ac:dyDescent="0.25">
      <c r="D297" s="173">
        <v>13.13131313131311</v>
      </c>
      <c r="E297" s="172">
        <v>8.3446888498563118E-2</v>
      </c>
      <c r="F297" s="173">
        <v>23.878787878787932</v>
      </c>
      <c r="G297" s="172">
        <v>4.869257033863901E-2</v>
      </c>
      <c r="H297" s="172">
        <v>0.52525252525252608</v>
      </c>
      <c r="I297" s="172">
        <v>5.3069496872615009E-2</v>
      </c>
    </row>
    <row r="298" spans="4:9" x14ac:dyDescent="0.25">
      <c r="D298" s="173">
        <v>13.232323232323211</v>
      </c>
      <c r="E298" s="172">
        <v>8.5260334479986849E-2</v>
      </c>
      <c r="F298" s="173">
        <v>23.939393939393995</v>
      </c>
      <c r="G298" s="172">
        <v>4.8920142934710677E-2</v>
      </c>
      <c r="H298" s="172">
        <v>0.52929292929293015</v>
      </c>
      <c r="I298" s="172">
        <v>5.3069496872615009E-2</v>
      </c>
    </row>
    <row r="299" spans="4:9" x14ac:dyDescent="0.25">
      <c r="D299" s="173">
        <v>13.333333333333311</v>
      </c>
      <c r="E299" s="172">
        <v>8.7109444322431423E-2</v>
      </c>
      <c r="F299" s="173">
        <v>24.000000000000057</v>
      </c>
      <c r="G299" s="172">
        <v>4.9148724177972516E-2</v>
      </c>
      <c r="H299" s="172">
        <v>0.53333333333333421</v>
      </c>
      <c r="I299" s="172">
        <v>5.3069496872615009E-2</v>
      </c>
    </row>
    <row r="300" spans="4:9" x14ac:dyDescent="0.25">
      <c r="D300" s="173">
        <v>13.434343434343411</v>
      </c>
      <c r="E300" s="172">
        <v>8.8994755682903409E-2</v>
      </c>
      <c r="F300" s="173">
        <v>24.060606060606119</v>
      </c>
      <c r="G300" s="172">
        <v>4.9378318024423565E-2</v>
      </c>
      <c r="H300" s="172">
        <v>0.53737373737373828</v>
      </c>
      <c r="I300" s="172">
        <v>5.3069496872615009E-2</v>
      </c>
    </row>
    <row r="301" spans="4:9" x14ac:dyDescent="0.25">
      <c r="D301" s="173">
        <v>13.535353535353511</v>
      </c>
      <c r="E301" s="172">
        <v>9.0916807128584423E-2</v>
      </c>
      <c r="F301" s="173">
        <v>24.121212121212182</v>
      </c>
      <c r="G301" s="172">
        <v>4.9608928440749704E-2</v>
      </c>
      <c r="H301" s="172">
        <v>0.54141414141414235</v>
      </c>
      <c r="I301" s="172">
        <v>5.3069496872615009E-2</v>
      </c>
    </row>
    <row r="302" spans="4:9" x14ac:dyDescent="0.25">
      <c r="D302" s="173">
        <v>13.636363636363612</v>
      </c>
      <c r="E302" s="172">
        <v>9.2876137772834322E-2</v>
      </c>
      <c r="F302" s="173">
        <v>24.181818181818244</v>
      </c>
      <c r="G302" s="172">
        <v>4.9840559404304902E-2</v>
      </c>
      <c r="H302" s="172">
        <v>0.54545454545454641</v>
      </c>
      <c r="I302" s="172">
        <v>5.3069496872615009E-2</v>
      </c>
    </row>
    <row r="303" spans="4:9" x14ac:dyDescent="0.25">
      <c r="D303" s="173">
        <v>13.737373737373712</v>
      </c>
      <c r="E303" s="172">
        <v>9.4873286894471276E-2</v>
      </c>
      <c r="F303" s="173">
        <v>24.242424242424306</v>
      </c>
      <c r="G303" s="172">
        <v>5.0073214903091731E-2</v>
      </c>
      <c r="H303" s="172">
        <v>0.54949494949495048</v>
      </c>
      <c r="I303" s="172">
        <v>5.3069496872615009E-2</v>
      </c>
    </row>
    <row r="304" spans="4:9" x14ac:dyDescent="0.25">
      <c r="D304" s="173">
        <v>13.838383838383812</v>
      </c>
      <c r="E304" s="172">
        <v>9.6908793540063737E-2</v>
      </c>
      <c r="F304" s="173">
        <v>24.303030303030368</v>
      </c>
      <c r="G304" s="172">
        <v>5.0306898935741431E-2</v>
      </c>
      <c r="H304" s="172">
        <v>0.55353535353535455</v>
      </c>
      <c r="I304" s="172">
        <v>5.3069496872615009E-2</v>
      </c>
    </row>
    <row r="305" spans="4:9" x14ac:dyDescent="0.25">
      <c r="D305" s="173">
        <v>13.939393939393913</v>
      </c>
      <c r="E305" s="172">
        <v>9.8983196108991076E-2</v>
      </c>
      <c r="F305" s="173">
        <v>24.363636363636431</v>
      </c>
      <c r="G305" s="172">
        <v>5.0541615511493262E-2</v>
      </c>
      <c r="H305" s="172">
        <v>0.55757575757575861</v>
      </c>
      <c r="I305" s="172">
        <v>5.3069496872615009E-2</v>
      </c>
    </row>
    <row r="306" spans="4:9" x14ac:dyDescent="0.25">
      <c r="D306" s="173">
        <v>14.040404040404013</v>
      </c>
      <c r="E306" s="172">
        <v>0.10109703192105121</v>
      </c>
      <c r="F306" s="173">
        <v>24.424242424242493</v>
      </c>
      <c r="G306" s="172">
        <v>5.0777368650173231E-2</v>
      </c>
      <c r="H306" s="172">
        <v>0.56161616161616268</v>
      </c>
      <c r="I306" s="172">
        <v>5.3069496872615009E-2</v>
      </c>
    </row>
    <row r="307" spans="4:9" x14ac:dyDescent="0.25">
      <c r="D307" s="173">
        <v>14.141414141414113</v>
      </c>
      <c r="E307" s="172">
        <v>0.10325083676641716</v>
      </c>
      <c r="F307" s="173">
        <v>24.484848484848555</v>
      </c>
      <c r="G307" s="172">
        <v>5.1014162382172254E-2</v>
      </c>
      <c r="H307" s="172">
        <v>0.56565656565656675</v>
      </c>
      <c r="I307" s="172">
        <v>5.3069496872615009E-2</v>
      </c>
    </row>
    <row r="308" spans="4:9" x14ac:dyDescent="0.25">
      <c r="D308" s="173">
        <v>14.242424242424214</v>
      </c>
      <c r="E308" s="172">
        <v>0.10544514443777252</v>
      </c>
      <c r="F308" s="173">
        <v>24.545454545454618</v>
      </c>
      <c r="G308" s="172">
        <v>5.1252000748423648E-2</v>
      </c>
      <c r="H308" s="172">
        <v>0.56969696969697081</v>
      </c>
      <c r="I308" s="172">
        <v>5.3069496872615009E-2</v>
      </c>
    </row>
    <row r="309" spans="4:9" x14ac:dyDescent="0.25">
      <c r="D309" s="173">
        <v>14.343434343434314</v>
      </c>
      <c r="E309" s="172">
        <v>0.10768048624448165</v>
      </c>
      <c r="F309" s="173">
        <v>24.60606060606068</v>
      </c>
      <c r="G309" s="172">
        <v>5.1490887800380046E-2</v>
      </c>
      <c r="H309" s="172">
        <v>0.57373737373737488</v>
      </c>
      <c r="I309" s="172">
        <v>5.3069496872615009E-2</v>
      </c>
    </row>
    <row r="310" spans="4:9" x14ac:dyDescent="0.25">
      <c r="D310" s="173">
        <v>14.444444444444414</v>
      </c>
      <c r="E310" s="172">
        <v>0.10995739050868443</v>
      </c>
      <c r="F310" s="173">
        <v>24.666666666666742</v>
      </c>
      <c r="G310" s="172">
        <v>5.1730827599989489E-2</v>
      </c>
      <c r="H310" s="172">
        <v>0.57777777777777894</v>
      </c>
      <c r="I310" s="172">
        <v>5.3069496872615009E-2</v>
      </c>
    </row>
    <row r="311" spans="4:9" x14ac:dyDescent="0.25">
      <c r="D311" s="173">
        <v>14.545454545454515</v>
      </c>
      <c r="E311" s="172">
        <v>0.11227638204323528</v>
      </c>
      <c r="F311" s="173">
        <v>24.727272727272805</v>
      </c>
      <c r="G311" s="172">
        <v>5.1971824219671198E-2</v>
      </c>
      <c r="H311" s="172">
        <v>0.58181818181818301</v>
      </c>
      <c r="I311" s="172">
        <v>5.3069496872615009E-2</v>
      </c>
    </row>
    <row r="312" spans="4:9" x14ac:dyDescent="0.25">
      <c r="D312" s="173">
        <v>14.646464646464615</v>
      </c>
      <c r="E312" s="172">
        <v>0.11463798161144394</v>
      </c>
      <c r="F312" s="173">
        <v>24.787878787878867</v>
      </c>
      <c r="G312" s="172">
        <v>5.2213881742290386E-2</v>
      </c>
      <c r="H312" s="172">
        <v>0.58585858585858708</v>
      </c>
      <c r="I312" s="172">
        <v>5.3069496872615009E-2</v>
      </c>
    </row>
    <row r="313" spans="4:9" x14ac:dyDescent="0.25">
      <c r="D313" s="173">
        <v>14.747474747474715</v>
      </c>
      <c r="E313" s="172">
        <v>0.11704270536861242</v>
      </c>
      <c r="F313" s="173">
        <v>24.848484848484929</v>
      </c>
      <c r="G313" s="172">
        <v>5.2457004261132582E-2</v>
      </c>
      <c r="H313" s="172">
        <v>0.58989898989899114</v>
      </c>
      <c r="I313" s="172">
        <v>5.3069496872615009E-2</v>
      </c>
    </row>
    <row r="314" spans="4:9" x14ac:dyDescent="0.25">
      <c r="D314" s="173">
        <v>14.848484848484816</v>
      </c>
      <c r="E314" s="172">
        <v>0.11949106428540265</v>
      </c>
      <c r="F314" s="173">
        <v>24.909090909090992</v>
      </c>
      <c r="G314" s="172">
        <v>5.2701195879877205E-2</v>
      </c>
      <c r="H314" s="172">
        <v>0.59393939393939521</v>
      </c>
      <c r="I314" s="172">
        <v>5.3069496872615009E-2</v>
      </c>
    </row>
    <row r="315" spans="4:9" x14ac:dyDescent="0.25">
      <c r="D315" s="173">
        <v>14.949494949494916</v>
      </c>
      <c r="E315" s="172">
        <v>0.12198356355311211</v>
      </c>
      <c r="F315" s="173">
        <v>24.969696969697054</v>
      </c>
      <c r="G315" s="172">
        <v>5.2946460712570552E-2</v>
      </c>
      <c r="H315" s="172">
        <v>0.59797979797979928</v>
      </c>
      <c r="I315" s="172">
        <v>5.3069496872615009E-2</v>
      </c>
    </row>
    <row r="316" spans="4:9" x14ac:dyDescent="0.25">
      <c r="D316" s="173">
        <v>15.050505050505016</v>
      </c>
      <c r="E316" s="172">
        <v>0.12452070197098174</v>
      </c>
      <c r="F316" s="173">
        <v>25.030303030303116</v>
      </c>
      <c r="G316" s="172">
        <v>5.319280288359806E-2</v>
      </c>
      <c r="H316" s="172">
        <v>0.60202020202020334</v>
      </c>
      <c r="I316" s="172">
        <v>5.3069496872615009E-2</v>
      </c>
    </row>
    <row r="317" spans="4:9" x14ac:dyDescent="0.25">
      <c r="D317" s="173">
        <v>15.151515151515117</v>
      </c>
      <c r="E317" s="172">
        <v>0.12710297131570455</v>
      </c>
      <c r="F317" s="173">
        <v>25.090909090909179</v>
      </c>
      <c r="G317" s="172">
        <v>5.3440226527655808E-2</v>
      </c>
      <c r="H317" s="172">
        <v>0.60606060606060741</v>
      </c>
      <c r="I317" s="172">
        <v>5.3069496872615009E-2</v>
      </c>
    </row>
    <row r="318" spans="4:9" x14ac:dyDescent="0.25">
      <c r="D318" s="173">
        <v>15.252525252525217</v>
      </c>
      <c r="E318" s="172">
        <v>0.12973085569335754</v>
      </c>
      <c r="F318" s="173">
        <v>25.151515151515241</v>
      </c>
      <c r="G318" s="172">
        <v>5.3688735789721581E-2</v>
      </c>
      <c r="H318" s="172">
        <v>0.61010101010101148</v>
      </c>
      <c r="I318" s="172">
        <v>5.3069496872615009E-2</v>
      </c>
    </row>
    <row r="319" spans="4:9" x14ac:dyDescent="0.25">
      <c r="D319" s="173">
        <v>15.353535353535317</v>
      </c>
      <c r="E319" s="172">
        <v>0.13240483087402974</v>
      </c>
      <c r="F319" s="173">
        <v>25.212121212121303</v>
      </c>
      <c r="G319" s="172">
        <v>5.3938334825024956E-2</v>
      </c>
      <c r="H319" s="172">
        <v>0.61414141414141554</v>
      </c>
      <c r="I319" s="172">
        <v>5.3069496872615009E-2</v>
      </c>
    </row>
    <row r="320" spans="4:9" x14ac:dyDescent="0.25">
      <c r="D320" s="173">
        <v>15.454545454545418</v>
      </c>
      <c r="E320" s="172">
        <v>0.13512536360947541</v>
      </c>
      <c r="F320" s="173">
        <v>25.272727272727366</v>
      </c>
      <c r="G320" s="172">
        <v>5.4189027799016846E-2</v>
      </c>
      <c r="H320" s="172">
        <v>0.61818181818181961</v>
      </c>
      <c r="I320" s="172">
        <v>5.3069496872615009E-2</v>
      </c>
    </row>
    <row r="321" spans="4:9" x14ac:dyDescent="0.25">
      <c r="D321" s="173">
        <v>15.555555555555518</v>
      </c>
      <c r="E321" s="172">
        <v>0.13789291093417888</v>
      </c>
      <c r="F321" s="173">
        <v>25.333333333333428</v>
      </c>
      <c r="G321" s="172">
        <v>5.444081888733833E-2</v>
      </c>
      <c r="H321" s="172">
        <v>0.62222222222222368</v>
      </c>
      <c r="I321" s="172">
        <v>5.3069496872615009E-2</v>
      </c>
    </row>
    <row r="322" spans="4:9" x14ac:dyDescent="0.25">
      <c r="D322" s="173">
        <v>15.656565656565618</v>
      </c>
      <c r="E322" s="172">
        <v>0.14070791945027797</v>
      </c>
      <c r="F322" s="173">
        <v>25.39393939393949</v>
      </c>
      <c r="G322" s="172">
        <v>5.4693712275788724E-2</v>
      </c>
      <c r="H322" s="172">
        <v>0.62626262626262774</v>
      </c>
      <c r="I322" s="172">
        <v>5.3069496872615009E-2</v>
      </c>
    </row>
    <row r="323" spans="4:9" x14ac:dyDescent="0.25">
      <c r="D323" s="173">
        <v>15.757575757575719</v>
      </c>
      <c r="E323" s="172">
        <v>0.14357082459685427</v>
      </c>
      <c r="F323" s="173">
        <v>25.454545454545553</v>
      </c>
      <c r="G323" s="172">
        <v>5.494771216029299E-2</v>
      </c>
      <c r="H323" s="172">
        <v>0.63030303030303181</v>
      </c>
      <c r="I323" s="172">
        <v>5.3069496872615009E-2</v>
      </c>
    </row>
    <row r="324" spans="4:9" x14ac:dyDescent="0.25">
      <c r="D324" s="173">
        <v>15.858585858585819</v>
      </c>
      <c r="E324" s="172">
        <v>0.14648204990416444</v>
      </c>
      <c r="F324" s="173">
        <v>25.515151515151615</v>
      </c>
      <c r="G324" s="172">
        <v>5.5202822746868309E-2</v>
      </c>
      <c r="H324" s="172">
        <v>0.63434343434343587</v>
      </c>
      <c r="I324" s="172">
        <v>5.3069496872615009E-2</v>
      </c>
    </row>
    <row r="325" spans="4:9" x14ac:dyDescent="0.25">
      <c r="D325" s="173">
        <v>15.959595959595919</v>
      </c>
      <c r="E325" s="172">
        <v>0.1494420062334528</v>
      </c>
      <c r="F325" s="173">
        <v>25.575757575757677</v>
      </c>
      <c r="G325" s="172">
        <v>5.5459048251590162E-2</v>
      </c>
      <c r="H325" s="172">
        <v>0.63838383838383994</v>
      </c>
      <c r="I325" s="172">
        <v>5.3069496872615009E-2</v>
      </c>
    </row>
    <row r="326" spans="4:9" x14ac:dyDescent="0.25">
      <c r="D326" s="173">
        <v>16.06060606060602</v>
      </c>
      <c r="E326" s="172">
        <v>0.15245109100305393</v>
      </c>
      <c r="F326" s="173">
        <v>25.63636363636374</v>
      </c>
      <c r="G326" s="172">
        <v>5.5716392900557403E-2</v>
      </c>
      <c r="H326" s="172">
        <v>0.64242424242424401</v>
      </c>
      <c r="I326" s="172">
        <v>5.3069496872615009E-2</v>
      </c>
    </row>
    <row r="327" spans="4:9" x14ac:dyDescent="0.25">
      <c r="D327" s="173">
        <v>16.16161616161612</v>
      </c>
      <c r="E327" s="172">
        <v>0.15550968740156557</v>
      </c>
      <c r="F327" s="173">
        <v>25.696969696969802</v>
      </c>
      <c r="G327" s="172">
        <v>5.5974860929856762E-2</v>
      </c>
      <c r="H327" s="172">
        <v>0.64646464646464807</v>
      </c>
      <c r="I327" s="172">
        <v>5.3069496872615009E-2</v>
      </c>
    </row>
    <row r="328" spans="4:9" x14ac:dyDescent="0.25">
      <c r="D328" s="173">
        <v>16.26262626262622</v>
      </c>
      <c r="E328" s="172">
        <v>0.15861816358894371</v>
      </c>
      <c r="F328" s="173">
        <v>25.757575757575864</v>
      </c>
      <c r="G328" s="172">
        <v>5.623445658552656E-2</v>
      </c>
      <c r="H328" s="172">
        <v>0.65050505050505214</v>
      </c>
      <c r="I328" s="172">
        <v>5.3069496872615009E-2</v>
      </c>
    </row>
    <row r="329" spans="4:9" x14ac:dyDescent="0.25">
      <c r="D329" s="173">
        <v>16.363636363636321</v>
      </c>
      <c r="E329" s="172">
        <v>0.16177687188644607</v>
      </c>
      <c r="F329" s="173">
        <v>25.818181818181927</v>
      </c>
      <c r="G329" s="172">
        <v>5.6495184123519629E-2</v>
      </c>
      <c r="H329" s="172">
        <v>0.65454545454545621</v>
      </c>
      <c r="I329" s="172">
        <v>5.3069496872615009E-2</v>
      </c>
    </row>
    <row r="330" spans="4:9" x14ac:dyDescent="0.25">
      <c r="D330" s="173">
        <v>16.464646464646421</v>
      </c>
      <c r="E330" s="172">
        <v>0.16498614795642594</v>
      </c>
      <c r="F330" s="173">
        <v>25.878787878787989</v>
      </c>
      <c r="G330" s="172">
        <v>5.6757047809665576E-2</v>
      </c>
      <c r="H330" s="172">
        <v>0.65858585858586027</v>
      </c>
      <c r="I330" s="172">
        <v>5.3069496872615009E-2</v>
      </c>
    </row>
    <row r="331" spans="4:9" x14ac:dyDescent="0.25">
      <c r="D331" s="173">
        <v>16.565656565656521</v>
      </c>
      <c r="E331" s="172">
        <v>0.16824630997305376</v>
      </c>
      <c r="F331" s="173">
        <v>25.939393939394051</v>
      </c>
      <c r="G331" s="172">
        <v>5.7020051919632109E-2</v>
      </c>
      <c r="H331" s="172">
        <v>0.66262626262626434</v>
      </c>
      <c r="I331" s="172">
        <v>5.3069496872615009E-2</v>
      </c>
    </row>
    <row r="332" spans="4:9" x14ac:dyDescent="0.25">
      <c r="D332" s="173">
        <v>16.666666666666622</v>
      </c>
      <c r="E332" s="172">
        <v>0.17155765778512272</v>
      </c>
      <c r="F332" s="173">
        <v>26.000000000000114</v>
      </c>
      <c r="G332" s="172">
        <v>5.7284200738885828E-2</v>
      </c>
      <c r="H332" s="172">
        <v>0.66666666666666841</v>
      </c>
      <c r="I332" s="172">
        <v>5.3069496872615009E-2</v>
      </c>
    </row>
    <row r="333" spans="4:9" x14ac:dyDescent="0.25">
      <c r="D333" s="173">
        <v>16.767676767676722</v>
      </c>
      <c r="E333" s="172">
        <v>0.17492047207217196</v>
      </c>
      <c r="F333" s="173">
        <v>26.060606060606176</v>
      </c>
      <c r="G333" s="172">
        <v>5.7549498562652034E-2</v>
      </c>
      <c r="H333" s="172">
        <v>0.67070707070707247</v>
      </c>
      <c r="I333" s="172">
        <v>5.3069496872615009E-2</v>
      </c>
    </row>
    <row r="334" spans="4:9" x14ac:dyDescent="0.25">
      <c r="D334" s="173">
        <v>16.868686868686822</v>
      </c>
      <c r="E334" s="172">
        <v>0.17833501349523909</v>
      </c>
      <c r="F334" s="173">
        <v>26.121212121212238</v>
      </c>
      <c r="G334" s="172">
        <v>5.7815949695873836E-2</v>
      </c>
      <c r="H334" s="172">
        <v>0.67474747474747654</v>
      </c>
      <c r="I334" s="172">
        <v>5.3069496872615009E-2</v>
      </c>
    </row>
    <row r="335" spans="4:9" x14ac:dyDescent="0.25">
      <c r="D335" s="173">
        <v>16.969696969696923</v>
      </c>
      <c r="E335" s="172">
        <v>0.1818015218436341</v>
      </c>
      <c r="F335" s="173">
        <v>26.181818181818301</v>
      </c>
      <c r="G335" s="172">
        <v>5.8083558453170453E-2</v>
      </c>
      <c r="H335" s="172">
        <v>0.67878787878788061</v>
      </c>
      <c r="I335" s="172">
        <v>5.3069496872615009E-2</v>
      </c>
    </row>
    <row r="336" spans="4:9" x14ac:dyDescent="0.25">
      <c r="D336" s="173">
        <v>17.070707070707023</v>
      </c>
      <c r="E336" s="172">
        <v>0.18532021517920319</v>
      </c>
      <c r="F336" s="173">
        <v>26.242424242424363</v>
      </c>
      <c r="G336" s="172">
        <v>5.8352329158794805E-2</v>
      </c>
      <c r="H336" s="172">
        <v>0.68282828282828467</v>
      </c>
      <c r="I336" s="172">
        <v>5.3069496872615009E-2</v>
      </c>
    </row>
    <row r="337" spans="4:9" x14ac:dyDescent="0.25">
      <c r="D337" s="173">
        <v>17.171717171717123</v>
      </c>
      <c r="E337" s="172">
        <v>0.18889128897963017</v>
      </c>
      <c r="F337" s="173">
        <v>26.303030303030425</v>
      </c>
      <c r="G337" s="172">
        <v>5.8622266146590114E-2</v>
      </c>
      <c r="H337" s="172">
        <v>0.68686868686868874</v>
      </c>
      <c r="I337" s="172">
        <v>5.3069496872615009E-2</v>
      </c>
    </row>
    <row r="338" spans="4:9" x14ac:dyDescent="0.25">
      <c r="D338" s="173">
        <v>17.272727272727224</v>
      </c>
      <c r="E338" s="172">
        <v>0.19251491528240025</v>
      </c>
      <c r="F338" s="173">
        <v>26.363636363636488</v>
      </c>
      <c r="G338" s="172">
        <v>5.8893373759945862E-2</v>
      </c>
      <c r="H338" s="172">
        <v>0.6909090909090928</v>
      </c>
      <c r="I338" s="172">
        <v>5.3069496872615009E-2</v>
      </c>
    </row>
    <row r="339" spans="4:9" x14ac:dyDescent="0.25">
      <c r="D339" s="173">
        <v>17.373737373737324</v>
      </c>
      <c r="E339" s="172">
        <v>0.19619124183112602</v>
      </c>
      <c r="F339" s="173">
        <v>26.42424242424255</v>
      </c>
      <c r="G339" s="172">
        <v>5.9165656351752929E-2</v>
      </c>
      <c r="H339" s="172">
        <v>0.69494949494949687</v>
      </c>
      <c r="I339" s="172">
        <v>5.3069496872615009E-2</v>
      </c>
    </row>
    <row r="340" spans="4:9" x14ac:dyDescent="0.25">
      <c r="D340" s="173">
        <v>17.474747474747424</v>
      </c>
      <c r="E340" s="172">
        <v>0.19992039122600971</v>
      </c>
      <c r="F340" s="173">
        <v>26.484848484848612</v>
      </c>
      <c r="G340" s="172">
        <v>5.9439118284357759E-2</v>
      </c>
      <c r="H340" s="172">
        <v>0.69898989898990094</v>
      </c>
      <c r="I340" s="172">
        <v>5.3069496872615009E-2</v>
      </c>
    </row>
    <row r="341" spans="4:9" x14ac:dyDescent="0.25">
      <c r="D341" s="173">
        <v>17.575757575757525</v>
      </c>
      <c r="E341" s="172">
        <v>0.20370246008028906</v>
      </c>
      <c r="F341" s="173">
        <v>26.545454545454675</v>
      </c>
      <c r="G341" s="172">
        <v>5.9713763929515933E-2</v>
      </c>
      <c r="H341" s="172">
        <v>0.703030303030305</v>
      </c>
      <c r="I341" s="172">
        <v>5.3069496872615009E-2</v>
      </c>
    </row>
    <row r="342" spans="4:9" x14ac:dyDescent="0.25">
      <c r="D342" s="173">
        <v>17.676767676767625</v>
      </c>
      <c r="E342" s="172">
        <v>0.20753751818458097</v>
      </c>
      <c r="F342" s="173">
        <v>26.606060606060737</v>
      </c>
      <c r="G342" s="172">
        <v>5.9989597668344628E-2</v>
      </c>
      <c r="H342" s="172">
        <v>0.70707070707070907</v>
      </c>
      <c r="I342" s="172">
        <v>5.3069496872615009E-2</v>
      </c>
    </row>
    <row r="343" spans="4:9" x14ac:dyDescent="0.25">
      <c r="D343" s="173">
        <v>17.777777777777725</v>
      </c>
      <c r="E343" s="172">
        <v>0.21142560768110666</v>
      </c>
      <c r="F343" s="173">
        <v>26.666666666666799</v>
      </c>
      <c r="G343" s="172">
        <v>6.0266623891274483E-2</v>
      </c>
      <c r="H343" s="172">
        <v>0.71111111111111314</v>
      </c>
      <c r="I343" s="172">
        <v>5.3069496872615009E-2</v>
      </c>
    </row>
    <row r="344" spans="4:9" x14ac:dyDescent="0.25">
      <c r="D344" s="173">
        <v>17.878787878787826</v>
      </c>
      <c r="E344" s="172">
        <v>0.21536674224984353</v>
      </c>
      <c r="F344" s="173">
        <v>26.727272727272862</v>
      </c>
      <c r="G344" s="172">
        <v>6.0544846998000564E-2</v>
      </c>
      <c r="H344" s="172">
        <v>0.7151515151515172</v>
      </c>
      <c r="I344" s="172">
        <v>5.3069496872615009E-2</v>
      </c>
    </row>
    <row r="345" spans="4:9" x14ac:dyDescent="0.25">
      <c r="D345" s="173">
        <v>17.979797979797926</v>
      </c>
      <c r="E345" s="172">
        <v>0.21936090630870764</v>
      </c>
      <c r="F345" s="173">
        <v>26.787878787878924</v>
      </c>
      <c r="G345" s="172">
        <v>6.0824271397432204E-2</v>
      </c>
      <c r="H345" s="172">
        <v>0.71919191919192127</v>
      </c>
      <c r="I345" s="172">
        <v>5.3069496872615009E-2</v>
      </c>
    </row>
    <row r="346" spans="4:9" x14ac:dyDescent="0.25">
      <c r="D346" s="173">
        <v>18.080808080808026</v>
      </c>
      <c r="E346" s="172">
        <v>0.22340805422992727</v>
      </c>
      <c r="F346" s="173">
        <v>26.848484848484986</v>
      </c>
      <c r="G346" s="172">
        <v>6.1104901507642535E-2</v>
      </c>
      <c r="H346" s="172">
        <v>0.72323232323232534</v>
      </c>
      <c r="I346" s="172">
        <v>5.3069496872615009E-2</v>
      </c>
    </row>
    <row r="347" spans="4:9" x14ac:dyDescent="0.25">
      <c r="D347" s="173">
        <v>18.181818181818127</v>
      </c>
      <c r="E347" s="172">
        <v>0.2275081095748171</v>
      </c>
      <c r="F347" s="173">
        <v>26.909090909091049</v>
      </c>
      <c r="G347" s="172">
        <v>6.1386741755816578E-2</v>
      </c>
      <c r="H347" s="172">
        <v>0.7272727272727294</v>
      </c>
      <c r="I347" s="172">
        <v>5.3069496872615009E-2</v>
      </c>
    </row>
    <row r="348" spans="4:9" x14ac:dyDescent="0.25">
      <c r="D348" s="173">
        <v>18.282828282828227</v>
      </c>
      <c r="E348" s="172">
        <v>0.2316609643492073</v>
      </c>
      <c r="F348" s="173">
        <v>26.969696969697111</v>
      </c>
      <c r="G348" s="172">
        <v>6.1669796578198835E-2</v>
      </c>
      <c r="H348" s="172">
        <v>0.73131313131313347</v>
      </c>
      <c r="I348" s="172">
        <v>5.3069496872615009E-2</v>
      </c>
    </row>
    <row r="349" spans="4:9" x14ac:dyDescent="0.25">
      <c r="D349" s="173">
        <v>18.383838383838327</v>
      </c>
      <c r="E349" s="172">
        <v>0.23586647828182092</v>
      </c>
      <c r="F349" s="173">
        <v>27.030303030303173</v>
      </c>
      <c r="G349" s="172">
        <v>6.1954070420039836E-2</v>
      </c>
      <c r="H349" s="172">
        <v>0.73535353535353754</v>
      </c>
      <c r="I349" s="172">
        <v>5.3069496872615009E-2</v>
      </c>
    </row>
    <row r="350" spans="4:9" x14ac:dyDescent="0.25">
      <c r="D350" s="173">
        <v>18.484848484848428</v>
      </c>
      <c r="E350" s="172">
        <v>0.24012447812792584</v>
      </c>
      <c r="F350" s="173">
        <v>27.090909090909236</v>
      </c>
      <c r="G350" s="172">
        <v>6.2239567735541852E-2</v>
      </c>
      <c r="H350" s="172">
        <v>0.7393939393939416</v>
      </c>
      <c r="I350" s="172">
        <v>5.3069496872615009E-2</v>
      </c>
    </row>
    <row r="351" spans="4:9" x14ac:dyDescent="0.25">
      <c r="D351" s="173">
        <v>18.585858585858528</v>
      </c>
      <c r="E351" s="172">
        <v>0.24443475700061301</v>
      </c>
      <c r="F351" s="173">
        <v>27.151515151515298</v>
      </c>
      <c r="G351" s="172">
        <v>6.252629298780378E-2</v>
      </c>
      <c r="H351" s="172">
        <v>0.74343434343434567</v>
      </c>
      <c r="I351" s="172">
        <v>5.3069496872615009E-2</v>
      </c>
    </row>
    <row r="352" spans="4:9" x14ac:dyDescent="0.25">
      <c r="D352" s="173">
        <v>18.686868686868628</v>
      </c>
      <c r="E352" s="172">
        <v>0.24879707373207213</v>
      </c>
      <c r="F352" s="173">
        <v>27.21212121212136</v>
      </c>
      <c r="G352" s="172">
        <v>6.2814250648764877E-2</v>
      </c>
      <c r="H352" s="172">
        <v>0.74747474747474973</v>
      </c>
      <c r="I352" s="172">
        <v>5.3069496872615009E-2</v>
      </c>
    </row>
    <row r="353" spans="4:9" x14ac:dyDescent="0.25">
      <c r="D353" s="173">
        <v>18.787878787878729</v>
      </c>
      <c r="E353" s="172">
        <v>0.253211152267246</v>
      </c>
      <c r="F353" s="173">
        <v>27.272727272727423</v>
      </c>
      <c r="G353" s="172">
        <v>6.3103445199147998E-2</v>
      </c>
      <c r="H353" s="172">
        <v>0.7515151515151538</v>
      </c>
      <c r="I353" s="172">
        <v>5.3069496872615009E-2</v>
      </c>
    </row>
    <row r="354" spans="4:9" x14ac:dyDescent="0.25">
      <c r="D354" s="173">
        <v>18.888888888888829</v>
      </c>
      <c r="E354" s="172">
        <v>0.25767668109224867</v>
      </c>
      <c r="F354" s="173">
        <v>27.333333333333485</v>
      </c>
      <c r="G354" s="172">
        <v>6.3393881128401552E-2</v>
      </c>
      <c r="H354" s="172">
        <v>0.75555555555555787</v>
      </c>
      <c r="I354" s="172">
        <v>5.3069496872615009E-2</v>
      </c>
    </row>
    <row r="355" spans="4:9" x14ac:dyDescent="0.25">
      <c r="D355" s="173">
        <v>18.989898989898929</v>
      </c>
      <c r="E355" s="172">
        <v>0.26219331269992585</v>
      </c>
      <c r="F355" s="173">
        <v>27.393939393939547</v>
      </c>
      <c r="G355" s="172">
        <v>6.3685562934640755E-2</v>
      </c>
      <c r="H355" s="172">
        <v>0.75959595959596193</v>
      </c>
      <c r="I355" s="172">
        <v>5.3069496872615009E-2</v>
      </c>
    </row>
    <row r="356" spans="4:9" x14ac:dyDescent="0.25">
      <c r="D356" s="173">
        <v>19.09090909090903</v>
      </c>
      <c r="E356" s="172">
        <v>0.26676066309492258</v>
      </c>
      <c r="F356" s="173">
        <v>27.45454545454561</v>
      </c>
      <c r="G356" s="172">
        <v>6.397849512458785E-2</v>
      </c>
      <c r="H356" s="172">
        <v>0.763636363636366</v>
      </c>
      <c r="I356" s="172">
        <v>5.3069496872615009E-2</v>
      </c>
    </row>
    <row r="357" spans="4:9" x14ac:dyDescent="0.25">
      <c r="D357" s="173">
        <v>19.19191919191913</v>
      </c>
      <c r="E357" s="172">
        <v>0.27137831134059848</v>
      </c>
      <c r="F357" s="173">
        <v>27.515151515151672</v>
      </c>
      <c r="G357" s="172">
        <v>6.4272682213511442E-2</v>
      </c>
      <c r="H357" s="172">
        <v>0.76767676767677007</v>
      </c>
      <c r="I357" s="172">
        <v>5.3069496872615009E-2</v>
      </c>
    </row>
    <row r="358" spans="4:9" x14ac:dyDescent="0.25">
      <c r="D358" s="173">
        <v>19.29292929292923</v>
      </c>
      <c r="E358" s="172">
        <v>0.27604579915009803</v>
      </c>
      <c r="F358" s="173">
        <v>27.575757575757734</v>
      </c>
      <c r="G358" s="172">
        <v>6.4568128725164944E-2</v>
      </c>
      <c r="H358" s="172">
        <v>0.77171717171717413</v>
      </c>
      <c r="I358" s="172">
        <v>5.3069496872615009E-2</v>
      </c>
    </row>
    <row r="359" spans="4:9" x14ac:dyDescent="0.25">
      <c r="D359" s="173">
        <v>19.393939393939331</v>
      </c>
      <c r="E359" s="172">
        <v>0.28076263052384054</v>
      </c>
      <c r="F359" s="173">
        <v>27.636363636363797</v>
      </c>
      <c r="G359" s="172">
        <v>6.4864839191723894E-2</v>
      </c>
      <c r="H359" s="172">
        <v>0.7757575757575782</v>
      </c>
      <c r="I359" s="172">
        <v>5.3069496872615009E-2</v>
      </c>
    </row>
    <row r="360" spans="4:9" x14ac:dyDescent="0.25">
      <c r="D360" s="173">
        <v>19.494949494949431</v>
      </c>
      <c r="E360" s="172">
        <v>0.28552827143563847</v>
      </c>
      <c r="F360" s="173">
        <v>27.696969696969859</v>
      </c>
      <c r="G360" s="172">
        <v>6.5162818153722657E-2</v>
      </c>
      <c r="H360" s="172">
        <v>0.77979797979798227</v>
      </c>
      <c r="I360" s="172">
        <v>5.3069496872615009E-2</v>
      </c>
    </row>
    <row r="361" spans="4:9" x14ac:dyDescent="0.25">
      <c r="D361" s="173">
        <v>19.595959595959531</v>
      </c>
      <c r="E361" s="172">
        <v>0.29034214956959348</v>
      </c>
      <c r="F361" s="173">
        <v>27.757575757575921</v>
      </c>
      <c r="G361" s="172">
        <v>6.5462070159989783E-2</v>
      </c>
      <c r="H361" s="172">
        <v>0.78383838383838633</v>
      </c>
      <c r="I361" s="172">
        <v>5.3069496872615009E-2</v>
      </c>
    </row>
    <row r="362" spans="4:9" x14ac:dyDescent="0.25">
      <c r="D362" s="173">
        <v>19.696969696969632</v>
      </c>
      <c r="E362" s="172">
        <v>0.29520365410984062</v>
      </c>
      <c r="F362" s="173">
        <v>27.818181818181984</v>
      </c>
      <c r="G362" s="172">
        <v>6.5762599767582697E-2</v>
      </c>
      <c r="H362" s="172">
        <v>0.7878787878787904</v>
      </c>
      <c r="I362" s="172">
        <v>5.3069496872615009E-2</v>
      </c>
    </row>
    <row r="363" spans="4:9" x14ac:dyDescent="0.25">
      <c r="D363" s="173">
        <v>19.797979797979732</v>
      </c>
      <c r="E363" s="172">
        <v>0.30011213558512956</v>
      </c>
      <c r="F363" s="173">
        <v>27.878787878788046</v>
      </c>
      <c r="G363" s="172">
        <v>6.6064411541721241E-2</v>
      </c>
      <c r="H363" s="172">
        <v>0.79191919191919447</v>
      </c>
      <c r="I363" s="172">
        <v>5.3069496872615009E-2</v>
      </c>
    </row>
    <row r="364" spans="4:9" x14ac:dyDescent="0.25">
      <c r="D364" s="173">
        <v>19.898989898989832</v>
      </c>
      <c r="E364" s="172">
        <v>0.30506690577013451</v>
      </c>
      <c r="F364" s="173">
        <v>27.939393939394108</v>
      </c>
      <c r="G364" s="172">
        <v>6.6367510055720405E-2</v>
      </c>
      <c r="H364" s="172">
        <v>0.79595959595959853</v>
      </c>
      <c r="I364" s="172">
        <v>5.3069496872615009E-2</v>
      </c>
    </row>
    <row r="365" spans="4:9" x14ac:dyDescent="0.25">
      <c r="D365" s="173">
        <v>19.999999999999932</v>
      </c>
      <c r="E365" s="172">
        <v>0.31006723764527883</v>
      </c>
      <c r="F365" s="171">
        <v>28</v>
      </c>
      <c r="G365" s="172">
        <v>6.6671899890920983E-2</v>
      </c>
      <c r="H365" s="172">
        <v>0.8</v>
      </c>
      <c r="I365" s="172">
        <v>5.3069496872615009E-2</v>
      </c>
    </row>
    <row r="366" spans="4:9" x14ac:dyDescent="0.25">
      <c r="D366" t="s">
        <v>46</v>
      </c>
      <c r="E366" t="s">
        <v>122</v>
      </c>
      <c r="F366" t="s">
        <v>47</v>
      </c>
      <c r="G366" t="s">
        <v>124</v>
      </c>
      <c r="H366" t="s">
        <v>48</v>
      </c>
      <c r="I366" t="s">
        <v>124</v>
      </c>
    </row>
    <row r="367" spans="4:9" x14ac:dyDescent="0.25">
      <c r="D367" s="171">
        <v>10</v>
      </c>
      <c r="E367" s="172">
        <v>6.6671899890920983E-2</v>
      </c>
      <c r="F367" s="171">
        <v>22</v>
      </c>
      <c r="G367" s="172">
        <v>0.31006723764528221</v>
      </c>
      <c r="H367" s="172">
        <v>0.40000000000000008</v>
      </c>
      <c r="I367" s="172">
        <v>0.36420603542798202</v>
      </c>
    </row>
    <row r="368" spans="4:9" x14ac:dyDescent="0.25">
      <c r="D368" s="171">
        <v>20</v>
      </c>
      <c r="E368" s="172">
        <v>0.42201558588571386</v>
      </c>
      <c r="F368" s="171">
        <v>28</v>
      </c>
      <c r="G368" s="172">
        <v>0.42201558588571386</v>
      </c>
      <c r="H368" s="172">
        <v>0.8</v>
      </c>
      <c r="I368" s="172">
        <v>0.36420603542798202</v>
      </c>
    </row>
    <row r="369" spans="4:9" x14ac:dyDescent="0.25">
      <c r="D369" t="s">
        <v>46</v>
      </c>
      <c r="E369" t="s">
        <v>122</v>
      </c>
      <c r="F369" t="s">
        <v>47</v>
      </c>
      <c r="G369" t="s">
        <v>124</v>
      </c>
      <c r="H369" t="s">
        <v>48</v>
      </c>
      <c r="I369" t="s">
        <v>124</v>
      </c>
    </row>
    <row r="370" spans="4:9" x14ac:dyDescent="0.25">
      <c r="D370" s="171">
        <v>10</v>
      </c>
      <c r="E370" s="172">
        <v>6.6671899890920983E-2</v>
      </c>
      <c r="F370" s="171">
        <v>22</v>
      </c>
      <c r="G370" s="172">
        <v>0.31006723764528221</v>
      </c>
      <c r="H370" s="172">
        <v>0.40000000000000008</v>
      </c>
      <c r="I370" s="172">
        <v>0.36420603542798202</v>
      </c>
    </row>
    <row r="371" spans="4:9" x14ac:dyDescent="0.25">
      <c r="D371" s="173">
        <v>10.1010101010101</v>
      </c>
      <c r="E371" s="172">
        <v>6.8147901336227723E-2</v>
      </c>
      <c r="F371" s="173">
        <v>22.060606060606062</v>
      </c>
      <c r="G371" s="172">
        <v>0.3111168808596263</v>
      </c>
      <c r="H371" s="172">
        <v>0.40404040404040414</v>
      </c>
      <c r="I371" s="172">
        <v>0.36420603542798202</v>
      </c>
    </row>
    <row r="372" spans="4:9" x14ac:dyDescent="0.25">
      <c r="D372" s="173">
        <v>10.202020202020201</v>
      </c>
      <c r="E372" s="172">
        <v>6.9654140305012172E-2</v>
      </c>
      <c r="F372" s="173">
        <v>22.121212121212125</v>
      </c>
      <c r="G372" s="172">
        <v>0.31216846962067663</v>
      </c>
      <c r="H372" s="172">
        <v>0.40808080808080821</v>
      </c>
      <c r="I372" s="172">
        <v>0.36420603542798202</v>
      </c>
    </row>
    <row r="373" spans="4:9" x14ac:dyDescent="0.25">
      <c r="D373" s="173">
        <v>10.303030303030301</v>
      </c>
      <c r="E373" s="172">
        <v>7.1191127523141551E-2</v>
      </c>
      <c r="F373" s="173">
        <v>22.181818181818187</v>
      </c>
      <c r="G373" s="172">
        <v>0.31322199667284162</v>
      </c>
      <c r="H373" s="172">
        <v>0.41212121212121228</v>
      </c>
      <c r="I373" s="172">
        <v>0.36420603542798202</v>
      </c>
    </row>
    <row r="374" spans="4:9" x14ac:dyDescent="0.25">
      <c r="D374" s="173">
        <v>10.404040404040401</v>
      </c>
      <c r="E374" s="172">
        <v>7.2759377483724408E-2</v>
      </c>
      <c r="F374" s="173">
        <v>22.242424242424249</v>
      </c>
      <c r="G374" s="172">
        <v>0.31427745468709578</v>
      </c>
      <c r="H374" s="172">
        <v>0.41616161616161634</v>
      </c>
      <c r="I374" s="172">
        <v>0.36420603542798202</v>
      </c>
    </row>
    <row r="375" spans="4:9" x14ac:dyDescent="0.25">
      <c r="D375" s="173">
        <v>10.505050505050502</v>
      </c>
      <c r="E375" s="172">
        <v>7.4359408237021266E-2</v>
      </c>
      <c r="F375" s="173">
        <v>22.303030303030312</v>
      </c>
      <c r="G375" s="172">
        <v>0.31533483626103787</v>
      </c>
      <c r="H375" s="172">
        <v>0.42020202020202041</v>
      </c>
      <c r="I375" s="172">
        <v>0.36420603542798202</v>
      </c>
    </row>
    <row r="376" spans="4:9" x14ac:dyDescent="0.25">
      <c r="D376" s="173">
        <v>10.606060606060602</v>
      </c>
      <c r="E376" s="172">
        <v>7.5991741167116558E-2</v>
      </c>
      <c r="F376" s="173">
        <v>22.363636363636374</v>
      </c>
      <c r="G376" s="172">
        <v>0.31639413391895371</v>
      </c>
      <c r="H376" s="172">
        <v>0.42424242424242448</v>
      </c>
      <c r="I376" s="172">
        <v>0.36420603542798202</v>
      </c>
    </row>
    <row r="377" spans="4:9" x14ac:dyDescent="0.25">
      <c r="D377" s="173">
        <v>10.707070707070702</v>
      </c>
      <c r="E377" s="172">
        <v>7.7656900754979913E-2</v>
      </c>
      <c r="F377" s="173">
        <v>22.424242424242436</v>
      </c>
      <c r="G377" s="172">
        <v>0.3174553401118852</v>
      </c>
      <c r="H377" s="172">
        <v>0.42828282828282854</v>
      </c>
      <c r="I377" s="172">
        <v>0.36420603542798202</v>
      </c>
    </row>
    <row r="378" spans="4:9" x14ac:dyDescent="0.25">
      <c r="D378" s="173">
        <v>10.808080808080803</v>
      </c>
      <c r="E378" s="172">
        <v>7.9355414327546156E-2</v>
      </c>
      <c r="F378" s="173">
        <v>22.484848484848499</v>
      </c>
      <c r="G378" s="172">
        <v>0.31851844721770384</v>
      </c>
      <c r="H378" s="172">
        <v>0.43232323232323261</v>
      </c>
      <c r="I378" s="172">
        <v>0.36420603542798202</v>
      </c>
    </row>
    <row r="379" spans="4:9" x14ac:dyDescent="0.25">
      <c r="D379" s="173">
        <v>10.909090909090903</v>
      </c>
      <c r="E379" s="172">
        <v>8.1087811792450074E-2</v>
      </c>
      <c r="F379" s="173">
        <v>22.545454545454561</v>
      </c>
      <c r="G379" s="172">
        <v>0.31958344754119011</v>
      </c>
      <c r="H379" s="172">
        <v>0.43636363636363668</v>
      </c>
      <c r="I379" s="172">
        <v>0.36420603542798202</v>
      </c>
    </row>
    <row r="380" spans="4:9" x14ac:dyDescent="0.25">
      <c r="D380" s="173">
        <v>11.010101010101003</v>
      </c>
      <c r="E380" s="172">
        <v>8.2854625358058306E-2</v>
      </c>
      <c r="F380" s="173">
        <v>22.606060606060623</v>
      </c>
      <c r="G380" s="172">
        <v>0.32065033331411813</v>
      </c>
      <c r="H380" s="172">
        <v>0.44040404040404074</v>
      </c>
      <c r="I380" s="172">
        <v>0.36420603542798202</v>
      </c>
    </row>
    <row r="381" spans="4:9" x14ac:dyDescent="0.25">
      <c r="D381" s="173">
        <v>11.111111111111104</v>
      </c>
      <c r="E381" s="172">
        <v>8.4656389238448065E-2</v>
      </c>
      <c r="F381" s="173">
        <v>22.666666666666686</v>
      </c>
      <c r="G381" s="172">
        <v>0.32171909669534543</v>
      </c>
      <c r="H381" s="172">
        <v>0.44444444444444481</v>
      </c>
      <c r="I381" s="172">
        <v>0.36420603542798202</v>
      </c>
    </row>
    <row r="382" spans="4:9" x14ac:dyDescent="0.25">
      <c r="D382" s="173">
        <v>11.212121212121204</v>
      </c>
      <c r="E382" s="172">
        <v>8.6493639342992243E-2</v>
      </c>
      <c r="F382" s="173">
        <v>22.727272727272748</v>
      </c>
      <c r="G382" s="172">
        <v>0.32278972977090886</v>
      </c>
      <c r="H382" s="172">
        <v>0.44848484848484887</v>
      </c>
      <c r="I382" s="172">
        <v>0.36420603542798202</v>
      </c>
    </row>
    <row r="383" spans="4:9" x14ac:dyDescent="0.25">
      <c r="D383" s="173">
        <v>11.313131313131304</v>
      </c>
      <c r="E383" s="172">
        <v>8.8366912950221241E-2</v>
      </c>
      <c r="F383" s="173">
        <v>22.78787878787881</v>
      </c>
      <c r="G383" s="172">
        <v>0.32386222455412489</v>
      </c>
      <c r="H383" s="172">
        <v>0.45252525252525294</v>
      </c>
      <c r="I383" s="172">
        <v>0.36420603542798202</v>
      </c>
    </row>
    <row r="384" spans="4:9" x14ac:dyDescent="0.25">
      <c r="D384" s="173">
        <v>11.414141414141405</v>
      </c>
      <c r="E384" s="172">
        <v>9.0276748365642909E-2</v>
      </c>
      <c r="F384" s="173">
        <v>22.848484848484873</v>
      </c>
      <c r="G384" s="172">
        <v>0.32493657298569628</v>
      </c>
      <c r="H384" s="172">
        <v>0.45656565656565701</v>
      </c>
      <c r="I384" s="172">
        <v>0.36420603542798202</v>
      </c>
    </row>
    <row r="385" spans="4:9" x14ac:dyDescent="0.25">
      <c r="D385" s="173">
        <v>11.515151515151505</v>
      </c>
      <c r="E385" s="172">
        <v>9.2223684563218694E-2</v>
      </c>
      <c r="F385" s="173">
        <v>22.909090909090935</v>
      </c>
      <c r="G385" s="172">
        <v>0.32601276693382397</v>
      </c>
      <c r="H385" s="172">
        <v>0.46060606060606107</v>
      </c>
      <c r="I385" s="172">
        <v>0.36420603542798202</v>
      </c>
    </row>
    <row r="386" spans="4:9" x14ac:dyDescent="0.25">
      <c r="D386" s="173">
        <v>11.616161616161605</v>
      </c>
      <c r="E386" s="172">
        <v>9.4208260810206931E-2</v>
      </c>
      <c r="F386" s="173">
        <v>22.969696969696997</v>
      </c>
      <c r="G386" s="172">
        <v>0.32709079819432391</v>
      </c>
      <c r="H386" s="172">
        <v>0.46464646464646514</v>
      </c>
      <c r="I386" s="172">
        <v>0.36420603542798202</v>
      </c>
    </row>
    <row r="387" spans="4:9" x14ac:dyDescent="0.25">
      <c r="D387" s="173">
        <v>11.717171717171706</v>
      </c>
      <c r="E387" s="172">
        <v>9.6231016275103748E-2</v>
      </c>
      <c r="F387" s="173">
        <v>23.03030303030306</v>
      </c>
      <c r="G387" s="172">
        <v>0.32817065849075028</v>
      </c>
      <c r="H387" s="172">
        <v>0.46868686868686921</v>
      </c>
      <c r="I387" s="172">
        <v>0.36420603542798202</v>
      </c>
    </row>
    <row r="388" spans="4:9" x14ac:dyDescent="0.25">
      <c r="D388" s="173">
        <v>11.818181818181806</v>
      </c>
      <c r="E388" s="172">
        <v>9.8292489618431025E-2</v>
      </c>
      <c r="F388" s="173">
        <v>23.090909090909122</v>
      </c>
      <c r="G388" s="172">
        <v>0.32925233947452348</v>
      </c>
      <c r="H388" s="172">
        <v>0.47272727272727327</v>
      </c>
      <c r="I388" s="172">
        <v>0.36420603542798202</v>
      </c>
    </row>
    <row r="389" spans="4:9" x14ac:dyDescent="0.25">
      <c r="D389" s="173">
        <v>11.919191919191906</v>
      </c>
      <c r="E389" s="172">
        <v>0.10039321856614142</v>
      </c>
      <c r="F389" s="173">
        <v>23.151515151515184</v>
      </c>
      <c r="G389" s="172">
        <v>0.33033583272506412</v>
      </c>
      <c r="H389" s="172">
        <v>0.47676767676767734</v>
      </c>
      <c r="I389" s="172">
        <v>0.36420603542798202</v>
      </c>
    </row>
    <row r="390" spans="4:9" x14ac:dyDescent="0.25">
      <c r="D390" s="173">
        <v>12.020202020202007</v>
      </c>
      <c r="E390" s="172">
        <v>0.10253373946543583</v>
      </c>
      <c r="F390" s="173">
        <v>23.212121212121247</v>
      </c>
      <c r="G390" s="172">
        <v>0.33142112974993232</v>
      </c>
      <c r="H390" s="172">
        <v>0.48080808080808141</v>
      </c>
      <c r="I390" s="172">
        <v>0.36420603542798202</v>
      </c>
    </row>
    <row r="391" spans="4:9" x14ac:dyDescent="0.25">
      <c r="D391" s="173">
        <v>12.121212121212107</v>
      </c>
      <c r="E391" s="172">
        <v>0.10471458682281255</v>
      </c>
      <c r="F391" s="173">
        <v>23.272727272727309</v>
      </c>
      <c r="G391" s="172">
        <v>0.33250822198497249</v>
      </c>
      <c r="H391" s="172">
        <v>0.48484848484848547</v>
      </c>
      <c r="I391" s="172">
        <v>0.36420603542798202</v>
      </c>
    </row>
    <row r="392" spans="4:9" x14ac:dyDescent="0.25">
      <c r="D392" s="173">
        <v>12.222222222222207</v>
      </c>
      <c r="E392" s="172">
        <v>0.10693629282419574</v>
      </c>
      <c r="F392" s="173">
        <v>23.333333333333371</v>
      </c>
      <c r="G392" s="172">
        <v>0.33359710079446403</v>
      </c>
      <c r="H392" s="172">
        <v>0.48888888888888954</v>
      </c>
      <c r="I392" s="172">
        <v>0.36420603542798202</v>
      </c>
    </row>
    <row r="393" spans="4:9" x14ac:dyDescent="0.25">
      <c r="D393" s="173">
        <v>12.323232323232308</v>
      </c>
      <c r="E393" s="172">
        <v>0.10919938683702124</v>
      </c>
      <c r="F393" s="173">
        <v>23.393939393939434</v>
      </c>
      <c r="G393" s="172">
        <v>0.3346877574712771</v>
      </c>
      <c r="H393" s="172">
        <v>0.49292929292929361</v>
      </c>
      <c r="I393" s="172">
        <v>0.36420603542798202</v>
      </c>
    </row>
    <row r="394" spans="4:9" x14ac:dyDescent="0.25">
      <c r="D394" s="173">
        <v>12.424242424242408</v>
      </c>
      <c r="E394" s="172">
        <v>0.11150439489418928</v>
      </c>
      <c r="F394" s="173">
        <v>23.454545454545496</v>
      </c>
      <c r="G394" s="172">
        <v>0.33578018323703479</v>
      </c>
      <c r="H394" s="172">
        <v>0.49696969696969767</v>
      </c>
      <c r="I394" s="172">
        <v>0.36420603542798202</v>
      </c>
    </row>
    <row r="395" spans="4:9" x14ac:dyDescent="0.25">
      <c r="D395" s="173">
        <v>12.525252525252508</v>
      </c>
      <c r="E395" s="172">
        <v>0.11385183915982966</v>
      </c>
      <c r="F395" s="173">
        <v>23.515151515151558</v>
      </c>
      <c r="G395" s="172">
        <v>0.33687436924227948</v>
      </c>
      <c r="H395" s="172">
        <v>0.50101010101010168</v>
      </c>
      <c r="I395" s="172">
        <v>0.36420603542798202</v>
      </c>
    </row>
    <row r="396" spans="4:9" x14ac:dyDescent="0.25">
      <c r="D396" s="173">
        <v>12.626262626262609</v>
      </c>
      <c r="E396" s="172">
        <v>0.11624223737685935</v>
      </c>
      <c r="F396" s="173">
        <v>23.575757575757621</v>
      </c>
      <c r="G396" s="172">
        <v>0.33797030656664656</v>
      </c>
      <c r="H396" s="172">
        <v>0.50505050505050575</v>
      </c>
      <c r="I396" s="172">
        <v>0.36420603542798202</v>
      </c>
    </row>
    <row r="397" spans="4:9" x14ac:dyDescent="0.25">
      <c r="D397" s="173">
        <v>12.727272727272709</v>
      </c>
      <c r="E397" s="172">
        <v>0.11867610229635579</v>
      </c>
      <c r="F397" s="173">
        <v>23.636363636363683</v>
      </c>
      <c r="G397" s="172">
        <v>0.33906798621904244</v>
      </c>
      <c r="H397" s="172">
        <v>0.50909090909090982</v>
      </c>
      <c r="I397" s="172">
        <v>0.36420603542798202</v>
      </c>
    </row>
    <row r="398" spans="4:9" x14ac:dyDescent="0.25">
      <c r="D398" s="173">
        <v>12.828282828282809</v>
      </c>
      <c r="E398" s="172">
        <v>0.12115394108880763</v>
      </c>
      <c r="F398" s="173">
        <v>23.696969696969745</v>
      </c>
      <c r="G398" s="172">
        <v>0.34016739913782862</v>
      </c>
      <c r="H398" s="172">
        <v>0.51313131313131388</v>
      </c>
      <c r="I398" s="172">
        <v>0.36420603542798202</v>
      </c>
    </row>
    <row r="399" spans="4:9" x14ac:dyDescent="0.25">
      <c r="D399" s="173">
        <v>12.92929292929291</v>
      </c>
      <c r="E399" s="172">
        <v>0.12367625473735094</v>
      </c>
      <c r="F399" s="173">
        <v>23.757575757575808</v>
      </c>
      <c r="G399" s="172">
        <v>0.34126853619101172</v>
      </c>
      <c r="H399" s="172">
        <v>0.51717171717171795</v>
      </c>
      <c r="I399" s="172">
        <v>0.36420603542798202</v>
      </c>
    </row>
    <row r="400" spans="4:9" x14ac:dyDescent="0.25">
      <c r="D400" s="173">
        <v>13.03030303030301</v>
      </c>
      <c r="E400" s="172">
        <v>0.12624353741314517</v>
      </c>
      <c r="F400" s="173">
        <v>23.81818181818187</v>
      </c>
      <c r="G400" s="172">
        <v>0.34237138817643831</v>
      </c>
      <c r="H400" s="172">
        <v>0.52121212121212201</v>
      </c>
      <c r="I400" s="172">
        <v>0.36420603542798202</v>
      </c>
    </row>
    <row r="401" spans="4:9" x14ac:dyDescent="0.25">
      <c r="D401" s="173">
        <v>13.13131313131311</v>
      </c>
      <c r="E401" s="172">
        <v>0.12885627583309339</v>
      </c>
      <c r="F401" s="173">
        <v>23.878787878787932</v>
      </c>
      <c r="G401" s="172">
        <v>0.34347594582199642</v>
      </c>
      <c r="H401" s="172">
        <v>0.52525252525252608</v>
      </c>
      <c r="I401" s="172">
        <v>0.36420603542798202</v>
      </c>
    </row>
    <row r="402" spans="4:9" x14ac:dyDescent="0.25">
      <c r="D402" s="173">
        <v>13.232323232323211</v>
      </c>
      <c r="E402" s="172">
        <v>0.13151494860016189</v>
      </c>
      <c r="F402" s="173">
        <v>23.939393939393995</v>
      </c>
      <c r="G402" s="172">
        <v>0.34458219978582194</v>
      </c>
      <c r="H402" s="172">
        <v>0.52929292929293015</v>
      </c>
      <c r="I402" s="172">
        <v>0.36420603542798202</v>
      </c>
    </row>
    <row r="403" spans="4:9" x14ac:dyDescent="0.25">
      <c r="D403" s="173">
        <v>13.333333333333311</v>
      </c>
      <c r="E403" s="172">
        <v>0.13422002552660994</v>
      </c>
      <c r="F403" s="173">
        <v>24.000000000000057</v>
      </c>
      <c r="G403" s="172">
        <v>0.3456901406565111</v>
      </c>
      <c r="H403" s="172">
        <v>0.53333333333333421</v>
      </c>
      <c r="I403" s="172">
        <v>0.36420603542798202</v>
      </c>
    </row>
    <row r="404" spans="4:9" x14ac:dyDescent="0.25">
      <c r="D404" s="173">
        <v>13.434343434343411</v>
      </c>
      <c r="E404" s="172">
        <v>0.13697196694049724</v>
      </c>
      <c r="F404" s="173">
        <v>24.060606060606119</v>
      </c>
      <c r="G404" s="172">
        <v>0.34679975895333798</v>
      </c>
      <c r="H404" s="172">
        <v>0.53737373737373828</v>
      </c>
      <c r="I404" s="172">
        <v>0.36420603542798202</v>
      </c>
    </row>
    <row r="405" spans="4:9" x14ac:dyDescent="0.25">
      <c r="D405" s="173">
        <v>13.535353535353511</v>
      </c>
      <c r="E405" s="172">
        <v>0.13977122297589453</v>
      </c>
      <c r="F405" s="173">
        <v>24.121212121212182</v>
      </c>
      <c r="G405" s="172">
        <v>0.34791104512647869</v>
      </c>
      <c r="H405" s="172">
        <v>0.54141414141414235</v>
      </c>
      <c r="I405" s="172">
        <v>0.36420603542798202</v>
      </c>
    </row>
    <row r="406" spans="4:9" x14ac:dyDescent="0.25">
      <c r="D406" s="173">
        <v>13.636363636363612</v>
      </c>
      <c r="E406" s="172">
        <v>0.14261823284728631</v>
      </c>
      <c r="F406" s="173">
        <v>24.181818181818244</v>
      </c>
      <c r="G406" s="172">
        <v>0.34902398955724034</v>
      </c>
      <c r="H406" s="172">
        <v>0.54545454545454641</v>
      </c>
      <c r="I406" s="172">
        <v>0.36420603542798202</v>
      </c>
    </row>
    <row r="407" spans="4:9" x14ac:dyDescent="0.25">
      <c r="D407" s="173">
        <v>13.737373737373712</v>
      </c>
      <c r="E407" s="172">
        <v>0.14551342410871729</v>
      </c>
      <c r="F407" s="173">
        <v>24.242424242424306</v>
      </c>
      <c r="G407" s="172">
        <v>0.35013858255829622</v>
      </c>
      <c r="H407" s="172">
        <v>0.54949494949495048</v>
      </c>
      <c r="I407" s="172">
        <v>0.36420603542798202</v>
      </c>
    </row>
    <row r="408" spans="4:9" x14ac:dyDescent="0.25">
      <c r="D408" s="173">
        <v>13.838383838383812</v>
      </c>
      <c r="E408" s="172">
        <v>0.14845721189830066</v>
      </c>
      <c r="F408" s="173">
        <v>24.303030303030368</v>
      </c>
      <c r="G408" s="172">
        <v>0.35125481437392586</v>
      </c>
      <c r="H408" s="172">
        <v>0.55353535353535455</v>
      </c>
      <c r="I408" s="172">
        <v>0.36420603542798202</v>
      </c>
    </row>
    <row r="409" spans="4:9" x14ac:dyDescent="0.25">
      <c r="D409" s="173">
        <v>13.939393939393913</v>
      </c>
      <c r="E409" s="172">
        <v>0.15144999816877408</v>
      </c>
      <c r="F409" s="173">
        <v>24.363636363636431</v>
      </c>
      <c r="G409" s="172">
        <v>0.352372675180262</v>
      </c>
      <c r="H409" s="172">
        <v>0.55757575757575861</v>
      </c>
      <c r="I409" s="172">
        <v>0.36420603542798202</v>
      </c>
    </row>
    <row r="410" spans="4:9" x14ac:dyDescent="0.25">
      <c r="D410" s="173">
        <v>14.040404040404013</v>
      </c>
      <c r="E410" s="172">
        <v>0.15449217090486009</v>
      </c>
      <c r="F410" s="173">
        <v>24.424242424242493</v>
      </c>
      <c r="G410" s="172">
        <v>0.35349215508554227</v>
      </c>
      <c r="H410" s="172">
        <v>0.56161616161616268</v>
      </c>
      <c r="I410" s="172">
        <v>0.36420603542798202</v>
      </c>
    </row>
    <row r="411" spans="4:9" x14ac:dyDescent="0.25">
      <c r="D411" s="173">
        <v>14.141414141414113</v>
      </c>
      <c r="E411" s="172">
        <v>0.1575841033282584</v>
      </c>
      <c r="F411" s="173">
        <v>24.484848484848555</v>
      </c>
      <c r="G411" s="172">
        <v>0.35461324413036638</v>
      </c>
      <c r="H411" s="172">
        <v>0.56565656565656675</v>
      </c>
      <c r="I411" s="172">
        <v>0.36420603542798202</v>
      </c>
    </row>
    <row r="412" spans="4:9" x14ac:dyDescent="0.25">
      <c r="D412" s="173">
        <v>14.242424242424214</v>
      </c>
      <c r="E412" s="172">
        <v>0.16072615309117222</v>
      </c>
      <c r="F412" s="173">
        <v>24.545454545454618</v>
      </c>
      <c r="G412" s="172">
        <v>0.35573593228796035</v>
      </c>
      <c r="H412" s="172">
        <v>0.56969696969697081</v>
      </c>
      <c r="I412" s="172">
        <v>0.36420603542798202</v>
      </c>
    </row>
    <row r="413" spans="4:9" x14ac:dyDescent="0.25">
      <c r="D413" s="173">
        <v>14.343434343434314</v>
      </c>
      <c r="E413" s="172">
        <v>0.16391866145934458</v>
      </c>
      <c r="F413" s="173">
        <v>24.60606060606068</v>
      </c>
      <c r="G413" s="172">
        <v>0.3568602094644443</v>
      </c>
      <c r="H413" s="172">
        <v>0.57373737373737488</v>
      </c>
      <c r="I413" s="172">
        <v>0.36420603542798202</v>
      </c>
    </row>
    <row r="414" spans="4:9" x14ac:dyDescent="0.25">
      <c r="D414" s="173">
        <v>14.444444444444414</v>
      </c>
      <c r="E414" s="172">
        <v>0.16716195248565779</v>
      </c>
      <c r="F414" s="173">
        <v>24.666666666666742</v>
      </c>
      <c r="G414" s="172">
        <v>0.35798606549910783</v>
      </c>
      <c r="H414" s="172">
        <v>0.57777777777777894</v>
      </c>
      <c r="I414" s="172">
        <v>0.36420603542798202</v>
      </c>
    </row>
    <row r="415" spans="4:9" x14ac:dyDescent="0.25">
      <c r="D415" s="173">
        <v>14.545454545454515</v>
      </c>
      <c r="E415" s="172">
        <v>0.17045633217542544</v>
      </c>
      <c r="F415" s="173">
        <v>24.727272727272805</v>
      </c>
      <c r="G415" s="172">
        <v>0.35911349016469013</v>
      </c>
      <c r="H415" s="172">
        <v>0.58181818181818301</v>
      </c>
      <c r="I415" s="172">
        <v>0.36420603542798202</v>
      </c>
    </row>
    <row r="416" spans="4:9" x14ac:dyDescent="0.25">
      <c r="D416" s="173">
        <v>14.646464646464615</v>
      </c>
      <c r="E416" s="172">
        <v>0.17380208764458507</v>
      </c>
      <c r="F416" s="173">
        <v>24.787878787878867</v>
      </c>
      <c r="G416" s="172">
        <v>0.36024247316766539</v>
      </c>
      <c r="H416" s="172">
        <v>0.58585858585858708</v>
      </c>
      <c r="I416" s="172">
        <v>0.36420603542798202</v>
      </c>
    </row>
    <row r="417" spans="4:9" x14ac:dyDescent="0.25">
      <c r="D417" s="173">
        <v>14.747474747474715</v>
      </c>
      <c r="E417" s="172">
        <v>0.17719948627207791</v>
      </c>
      <c r="F417" s="173">
        <v>24.848484848484929</v>
      </c>
      <c r="G417" s="172">
        <v>0.36137300414853502</v>
      </c>
      <c r="H417" s="172">
        <v>0.58989898989899114</v>
      </c>
      <c r="I417" s="172">
        <v>0.36420603542798202</v>
      </c>
    </row>
    <row r="418" spans="4:9" x14ac:dyDescent="0.25">
      <c r="D418" s="173">
        <v>14.848484848484816</v>
      </c>
      <c r="E418" s="172">
        <v>0.18064877484778019</v>
      </c>
      <c r="F418" s="173">
        <v>24.909090909090992</v>
      </c>
      <c r="G418" s="172">
        <v>0.36250507268212406</v>
      </c>
      <c r="H418" s="172">
        <v>0.59393939393939521</v>
      </c>
      <c r="I418" s="172">
        <v>0.36420603542798202</v>
      </c>
    </row>
    <row r="419" spans="4:9" x14ac:dyDescent="0.25">
      <c r="D419" s="173">
        <v>14.949494949494916</v>
      </c>
      <c r="E419" s="172">
        <v>0.18415017871742989</v>
      </c>
      <c r="F419" s="173">
        <v>24.969696969697054</v>
      </c>
      <c r="G419" s="172">
        <v>0.36363866827788488</v>
      </c>
      <c r="H419" s="172">
        <v>0.59797979797979928</v>
      </c>
      <c r="I419" s="172">
        <v>0.36420603542798202</v>
      </c>
    </row>
    <row r="420" spans="4:9" x14ac:dyDescent="0.25">
      <c r="D420" s="173">
        <v>15.050505050505016</v>
      </c>
      <c r="E420" s="172">
        <v>0.18770390092607087</v>
      </c>
      <c r="F420" s="173">
        <v>25.030303030303116</v>
      </c>
      <c r="G420" s="172">
        <v>0.36477378038020436</v>
      </c>
      <c r="H420" s="172">
        <v>0.60202020202020334</v>
      </c>
      <c r="I420" s="172">
        <v>0.36420603542798202</v>
      </c>
    </row>
    <row r="421" spans="4:9" x14ac:dyDescent="0.25">
      <c r="D421" s="173">
        <v>15.151515151515117</v>
      </c>
      <c r="E421" s="172">
        <v>0.19131012136161277</v>
      </c>
      <c r="F421" s="173">
        <v>25.090909090909179</v>
      </c>
      <c r="G421" s="172">
        <v>0.36591039836871919</v>
      </c>
      <c r="H421" s="172">
        <v>0.60606060606060741</v>
      </c>
      <c r="I421" s="172">
        <v>0.36420603542798202</v>
      </c>
    </row>
    <row r="422" spans="4:9" x14ac:dyDescent="0.25">
      <c r="D422" s="173">
        <v>15.252525252525217</v>
      </c>
      <c r="E422" s="172">
        <v>0.19496899590018232</v>
      </c>
      <c r="F422" s="173">
        <v>25.151515151515241</v>
      </c>
      <c r="G422" s="172">
        <v>0.36704851155863438</v>
      </c>
      <c r="H422" s="172">
        <v>0.61010101010101148</v>
      </c>
      <c r="I422" s="172">
        <v>0.36420603542798202</v>
      </c>
    </row>
    <row r="423" spans="4:9" x14ac:dyDescent="0.25">
      <c r="D423" s="173">
        <v>15.353535353535317</v>
      </c>
      <c r="E423" s="172">
        <v>0.19868065555501685</v>
      </c>
      <c r="F423" s="173">
        <v>25.212121212121303</v>
      </c>
      <c r="G423" s="172">
        <v>0.36818810920104911</v>
      </c>
      <c r="H423" s="172">
        <v>0.61414141414141554</v>
      </c>
      <c r="I423" s="172">
        <v>0.36420603542798202</v>
      </c>
    </row>
    <row r="424" spans="4:9" x14ac:dyDescent="0.25">
      <c r="D424" s="173">
        <v>15.454545454545418</v>
      </c>
      <c r="E424" s="172">
        <v>0.20244520563072077</v>
      </c>
      <c r="F424" s="173">
        <v>25.272727272727366</v>
      </c>
      <c r="G424" s="172">
        <v>0.36932918048328733</v>
      </c>
      <c r="H424" s="172">
        <v>0.61818181818181961</v>
      </c>
      <c r="I424" s="172">
        <v>0.36420603542798202</v>
      </c>
    </row>
    <row r="425" spans="4:9" x14ac:dyDescent="0.25">
      <c r="D425" s="173">
        <v>15.555555555555518</v>
      </c>
      <c r="E425" s="172">
        <v>0.20626272488478029</v>
      </c>
      <c r="F425" s="173">
        <v>25.333333333333428</v>
      </c>
      <c r="G425" s="172">
        <v>0.37047171452923383</v>
      </c>
      <c r="H425" s="172">
        <v>0.62222222222222368</v>
      </c>
      <c r="I425" s="172">
        <v>0.36420603542798202</v>
      </c>
    </row>
    <row r="426" spans="4:9" x14ac:dyDescent="0.25">
      <c r="D426" s="173">
        <v>15.656565656565618</v>
      </c>
      <c r="E426" s="172">
        <v>0.21013326469829566</v>
      </c>
      <c r="F426" s="173">
        <v>25.39393939393949</v>
      </c>
      <c r="G426" s="172">
        <v>0.37161570039967651</v>
      </c>
      <c r="H426" s="172">
        <v>0.62626262626262774</v>
      </c>
      <c r="I426" s="172">
        <v>0.36420603542798202</v>
      </c>
    </row>
    <row r="427" spans="4:9" x14ac:dyDescent="0.25">
      <c r="D427" s="173">
        <v>15.757575757575719</v>
      </c>
      <c r="E427" s="172">
        <v>0.21405684825795646</v>
      </c>
      <c r="F427" s="173">
        <v>25.454545454545553</v>
      </c>
      <c r="G427" s="172">
        <v>0.37276112709265363</v>
      </c>
      <c r="H427" s="172">
        <v>0.63030303030303181</v>
      </c>
      <c r="I427" s="172">
        <v>0.36420603542798202</v>
      </c>
    </row>
    <row r="428" spans="4:9" x14ac:dyDescent="0.25">
      <c r="D428" s="173">
        <v>15.858585858585819</v>
      </c>
      <c r="E428" s="172">
        <v>0.21803346975134508</v>
      </c>
      <c r="F428" s="173">
        <v>25.515151515151615</v>
      </c>
      <c r="G428" s="172">
        <v>0.37390798354380655</v>
      </c>
      <c r="H428" s="172">
        <v>0.63434343434343587</v>
      </c>
      <c r="I428" s="172">
        <v>0.36420603542798202</v>
      </c>
    </row>
    <row r="429" spans="4:9" x14ac:dyDescent="0.25">
      <c r="D429" s="173">
        <v>15.959595959595919</v>
      </c>
      <c r="E429" s="172">
        <v>0.22206309357771128</v>
      </c>
      <c r="F429" s="173">
        <v>25.575757575757677</v>
      </c>
      <c r="G429" s="172">
        <v>0.37505625862673853</v>
      </c>
      <c r="H429" s="172">
        <v>0.63838383838383994</v>
      </c>
      <c r="I429" s="172">
        <v>0.36420603542798202</v>
      </c>
    </row>
    <row r="430" spans="4:9" x14ac:dyDescent="0.25">
      <c r="D430" s="173">
        <v>16.06060606060602</v>
      </c>
      <c r="E430" s="172">
        <v>0.22614565357641009</v>
      </c>
      <c r="F430" s="173">
        <v>25.63636363636374</v>
      </c>
      <c r="G430" s="172">
        <v>0.37620594115337846</v>
      </c>
      <c r="H430" s="172">
        <v>0.64242424242424401</v>
      </c>
      <c r="I430" s="172">
        <v>0.36420603542798202</v>
      </c>
    </row>
    <row r="431" spans="4:9" x14ac:dyDescent="0.25">
      <c r="D431" s="173">
        <v>16.16161616161612</v>
      </c>
      <c r="E431" s="172">
        <v>0.23028105227524492</v>
      </c>
      <c r="F431" s="173">
        <v>25.696969696969802</v>
      </c>
      <c r="G431" s="172">
        <v>0.37735701987435016</v>
      </c>
      <c r="H431" s="172">
        <v>0.64646464646464807</v>
      </c>
      <c r="I431" s="172">
        <v>0.36420603542798202</v>
      </c>
    </row>
    <row r="432" spans="4:9" x14ac:dyDescent="0.25">
      <c r="D432" s="173">
        <v>16.26262626262622</v>
      </c>
      <c r="E432" s="172">
        <v>0.23446916016099589</v>
      </c>
      <c r="F432" s="173">
        <v>25.757575757575864</v>
      </c>
      <c r="G432" s="172">
        <v>0.37850948347934765</v>
      </c>
      <c r="H432" s="172">
        <v>0.65050505050505214</v>
      </c>
      <c r="I432" s="172">
        <v>0.36420603542798202</v>
      </c>
    </row>
    <row r="433" spans="4:9" x14ac:dyDescent="0.25">
      <c r="D433" s="173">
        <v>16.363636363636321</v>
      </c>
      <c r="E433" s="172">
        <v>0.2387098149744496</v>
      </c>
      <c r="F433" s="173">
        <v>25.818181818181927</v>
      </c>
      <c r="G433" s="172">
        <v>0.37966332059751501</v>
      </c>
      <c r="H433" s="172">
        <v>0.65454545454545621</v>
      </c>
      <c r="I433" s="172">
        <v>0.36420603542798202</v>
      </c>
    </row>
    <row r="434" spans="4:9" x14ac:dyDescent="0.25">
      <c r="D434" s="173">
        <v>16.464646464646421</v>
      </c>
      <c r="E434" s="172">
        <v>0.24300282103227508</v>
      </c>
      <c r="F434" s="173">
        <v>25.878787878787989</v>
      </c>
      <c r="G434" s="172">
        <v>0.38081851979783227</v>
      </c>
      <c r="H434" s="172">
        <v>0.65858585858586027</v>
      </c>
      <c r="I434" s="172">
        <v>0.36420603542798202</v>
      </c>
    </row>
    <row r="435" spans="4:9" x14ac:dyDescent="0.25">
      <c r="D435" s="173">
        <v>16.565656565656521</v>
      </c>
      <c r="E435" s="172">
        <v>0.24734794857811082</v>
      </c>
      <c r="F435" s="173">
        <v>25.939393939394051</v>
      </c>
      <c r="G435" s="172">
        <v>0.38197506958950672</v>
      </c>
      <c r="H435" s="172">
        <v>0.66262626262626434</v>
      </c>
      <c r="I435" s="172">
        <v>0.36420603542798202</v>
      </c>
    </row>
    <row r="436" spans="4:9" x14ac:dyDescent="0.25">
      <c r="D436" s="173">
        <v>16.666666666666622</v>
      </c>
      <c r="E436" s="172">
        <v>0.25174493316524171</v>
      </c>
      <c r="F436" s="173">
        <v>26.000000000000114</v>
      </c>
      <c r="G436" s="172">
        <v>0.383132958422369</v>
      </c>
      <c r="H436" s="172">
        <v>0.66666666666666841</v>
      </c>
      <c r="I436" s="172">
        <v>0.36420603542798202</v>
      </c>
    </row>
    <row r="437" spans="4:9" x14ac:dyDescent="0.25">
      <c r="D437" s="173">
        <v>16.767676767676722</v>
      </c>
      <c r="E437" s="172">
        <v>0.25619347507325108</v>
      </c>
      <c r="F437" s="173">
        <v>26.060606060606176</v>
      </c>
      <c r="G437" s="172">
        <v>0.38429217468727539</v>
      </c>
      <c r="H437" s="172">
        <v>0.67070707070707247</v>
      </c>
      <c r="I437" s="172">
        <v>0.36420603542798202</v>
      </c>
    </row>
    <row r="438" spans="4:9" x14ac:dyDescent="0.25">
      <c r="D438" s="173">
        <v>16.868686868686822</v>
      </c>
      <c r="E438" s="172">
        <v>0.26069323876102857</v>
      </c>
      <c r="F438" s="173">
        <v>26.121212121212238</v>
      </c>
      <c r="G438" s="172">
        <v>0.38545270671651488</v>
      </c>
      <c r="H438" s="172">
        <v>0.67474747474747654</v>
      </c>
      <c r="I438" s="172">
        <v>0.36420603542798202</v>
      </c>
    </row>
    <row r="439" spans="4:9" x14ac:dyDescent="0.25">
      <c r="D439" s="173">
        <v>16.969696969696923</v>
      </c>
      <c r="E439" s="172">
        <v>0.26524385235850589</v>
      </c>
      <c r="F439" s="173">
        <v>26.181818181818301</v>
      </c>
      <c r="G439" s="172">
        <v>0.3866145427842213</v>
      </c>
      <c r="H439" s="172">
        <v>0.67878787878788061</v>
      </c>
      <c r="I439" s="172">
        <v>0.36420603542798202</v>
      </c>
    </row>
    <row r="440" spans="4:9" x14ac:dyDescent="0.25">
      <c r="D440" s="173">
        <v>17.070707070707023</v>
      </c>
      <c r="E440" s="172">
        <v>0.26984490719946841</v>
      </c>
      <c r="F440" s="173">
        <v>26.242424242424363</v>
      </c>
      <c r="G440" s="172">
        <v>0.38777767110679168</v>
      </c>
      <c r="H440" s="172">
        <v>0.68282828282828467</v>
      </c>
      <c r="I440" s="172">
        <v>0.36420603542798202</v>
      </c>
    </row>
    <row r="441" spans="4:9" x14ac:dyDescent="0.25">
      <c r="D441" s="173">
        <v>17.171717171717123</v>
      </c>
      <c r="E441" s="172">
        <v>0.27449595739776245</v>
      </c>
      <c r="F441" s="173">
        <v>26.303030303030425</v>
      </c>
      <c r="G441" s="172">
        <v>0.38894207984330886</v>
      </c>
      <c r="H441" s="172">
        <v>0.68686868686868874</v>
      </c>
      <c r="I441" s="172">
        <v>0.36420603542798202</v>
      </c>
    </row>
    <row r="442" spans="4:9" x14ac:dyDescent="0.25">
      <c r="D442" s="173">
        <v>17.272727272727224</v>
      </c>
      <c r="E442" s="172">
        <v>0.27919651946917873</v>
      </c>
      <c r="F442" s="173">
        <v>26.363636363636488</v>
      </c>
      <c r="G442" s="172">
        <v>0.39010775709597018</v>
      </c>
      <c r="H442" s="172">
        <v>0.6909090909090928</v>
      </c>
      <c r="I442" s="172">
        <v>0.36420603542798202</v>
      </c>
    </row>
    <row r="443" spans="4:9" x14ac:dyDescent="0.25">
      <c r="D443" s="173">
        <v>17.373737373737324</v>
      </c>
      <c r="E443" s="172">
        <v>0.28394607200124006</v>
      </c>
      <c r="F443" s="173">
        <v>26.42424242424255</v>
      </c>
      <c r="G443" s="172">
        <v>0.39127469091052042</v>
      </c>
      <c r="H443" s="172">
        <v>0.69494949494949687</v>
      </c>
      <c r="I443" s="172">
        <v>0.36420603542798202</v>
      </c>
    </row>
    <row r="444" spans="4:9" x14ac:dyDescent="0.25">
      <c r="D444" s="173">
        <v>17.474747474747424</v>
      </c>
      <c r="E444" s="172">
        <v>0.28874405537306236</v>
      </c>
      <c r="F444" s="173">
        <v>26.484848484848612</v>
      </c>
      <c r="G444" s="172">
        <v>0.39244286927669092</v>
      </c>
      <c r="H444" s="172">
        <v>0.69898989898990094</v>
      </c>
      <c r="I444" s="172">
        <v>0.36420603542798202</v>
      </c>
    </row>
    <row r="445" spans="4:9" x14ac:dyDescent="0.25">
      <c r="D445" s="173">
        <v>17.575757575757525</v>
      </c>
      <c r="E445" s="172">
        <v>0.29358987152738913</v>
      </c>
      <c r="F445" s="173">
        <v>26.545454545454675</v>
      </c>
      <c r="G445" s="172">
        <v>0.39361228012864341</v>
      </c>
      <c r="H445" s="172">
        <v>0.703030303030305</v>
      </c>
      <c r="I445" s="172">
        <v>0.36420603542798202</v>
      </c>
    </row>
    <row r="446" spans="4:9" x14ac:dyDescent="0.25">
      <c r="D446" s="173">
        <v>17.676767676767625</v>
      </c>
      <c r="E446" s="172">
        <v>0.29848288379681354</v>
      </c>
      <c r="F446" s="173">
        <v>26.606060606060737</v>
      </c>
      <c r="G446" s="172">
        <v>0.39478291134541865</v>
      </c>
      <c r="H446" s="172">
        <v>0.70707070707070907</v>
      </c>
      <c r="I446" s="172">
        <v>0.36420603542798202</v>
      </c>
    </row>
    <row r="447" spans="4:9" x14ac:dyDescent="0.25">
      <c r="D447" s="173">
        <v>17.777777777777725</v>
      </c>
      <c r="E447" s="172">
        <v>0.30342241678611515</v>
      </c>
      <c r="F447" s="173">
        <v>26.666666666666799</v>
      </c>
      <c r="G447" s="172">
        <v>0.39595475075139064</v>
      </c>
      <c r="H447" s="172">
        <v>0.71111111111111314</v>
      </c>
      <c r="I447" s="172">
        <v>0.36420603542798202</v>
      </c>
    </row>
    <row r="448" spans="4:9" x14ac:dyDescent="0.25">
      <c r="D448" s="173">
        <v>17.878787878787826</v>
      </c>
      <c r="E448" s="172">
        <v>0.3084077563125332</v>
      </c>
      <c r="F448" s="173">
        <v>26.727272727272862</v>
      </c>
      <c r="G448" s="172">
        <v>0.397127786116726</v>
      </c>
      <c r="H448" s="172">
        <v>0.7151515151515172</v>
      </c>
      <c r="I448" s="172">
        <v>0.36420603542798202</v>
      </c>
    </row>
    <row r="449" spans="4:9" x14ac:dyDescent="0.25">
      <c r="D449" s="173">
        <v>17.979797979797926</v>
      </c>
      <c r="E449" s="172">
        <v>0.31343814940568482</v>
      </c>
      <c r="F449" s="173">
        <v>26.787878787878924</v>
      </c>
      <c r="G449" s="172">
        <v>0.39830200515784769</v>
      </c>
      <c r="H449" s="172">
        <v>0.71919191919192127</v>
      </c>
      <c r="I449" s="172">
        <v>0.36420603542798202</v>
      </c>
    </row>
    <row r="450" spans="4:9" x14ac:dyDescent="0.25">
      <c r="D450" s="173">
        <v>18.080808080808026</v>
      </c>
      <c r="E450" s="172">
        <v>0.31851280436871443</v>
      </c>
      <c r="F450" s="173">
        <v>26.848484848484986</v>
      </c>
      <c r="G450" s="172">
        <v>0.39947739553790429</v>
      </c>
      <c r="H450" s="172">
        <v>0.72323232323232534</v>
      </c>
      <c r="I450" s="172">
        <v>0.36420603542798202</v>
      </c>
    </row>
    <row r="451" spans="4:9" x14ac:dyDescent="0.25">
      <c r="D451" s="173">
        <v>18.181818181818127</v>
      </c>
      <c r="E451" s="172">
        <v>0.32363089090212571</v>
      </c>
      <c r="F451" s="173">
        <v>26.909090909091049</v>
      </c>
      <c r="G451" s="172">
        <v>0.4006539448672442</v>
      </c>
      <c r="H451" s="172">
        <v>0.7272727272727294</v>
      </c>
      <c r="I451" s="172">
        <v>0.36420603542798202</v>
      </c>
    </row>
    <row r="452" spans="4:9" x14ac:dyDescent="0.25">
      <c r="D452" s="173">
        <v>18.282828282828227</v>
      </c>
      <c r="E452" s="172">
        <v>0.3287915402916039</v>
      </c>
      <c r="F452" s="173">
        <v>26.969696969697111</v>
      </c>
      <c r="G452" s="172">
        <v>0.40183164070389482</v>
      </c>
      <c r="H452" s="172">
        <v>0.73131313131313347</v>
      </c>
      <c r="I452" s="172">
        <v>0.36420603542798202</v>
      </c>
    </row>
    <row r="453" spans="4:9" x14ac:dyDescent="0.25">
      <c r="D453" s="173">
        <v>18.383838383838327</v>
      </c>
      <c r="E453" s="172">
        <v>0.33399384566098173</v>
      </c>
      <c r="F453" s="173">
        <v>27.030303030303173</v>
      </c>
      <c r="G453" s="172">
        <v>0.40301047055404632</v>
      </c>
      <c r="H453" s="172">
        <v>0.73535353535353754</v>
      </c>
      <c r="I453" s="172">
        <v>0.36420603542798202</v>
      </c>
    </row>
    <row r="454" spans="4:9" x14ac:dyDescent="0.25">
      <c r="D454" s="173">
        <v>18.484848484848428</v>
      </c>
      <c r="E454" s="172">
        <v>0.3392368622913407</v>
      </c>
      <c r="F454" s="173">
        <v>27.090909090909236</v>
      </c>
      <c r="G454" s="172">
        <v>0.40419042187254023</v>
      </c>
      <c r="H454" s="172">
        <v>0.7393939393939416</v>
      </c>
      <c r="I454" s="172">
        <v>0.36420603542798202</v>
      </c>
    </row>
    <row r="455" spans="4:9" x14ac:dyDescent="0.25">
      <c r="D455" s="173">
        <v>18.585858585858528</v>
      </c>
      <c r="E455" s="172">
        <v>0.34451960800706666</v>
      </c>
      <c r="F455" s="173">
        <v>27.151515151515298</v>
      </c>
      <c r="G455" s="172">
        <v>0.40537148206336371</v>
      </c>
      <c r="H455" s="172">
        <v>0.74343434343434567</v>
      </c>
      <c r="I455" s="172">
        <v>0.36420603542798202</v>
      </c>
    </row>
    <row r="456" spans="4:9" x14ac:dyDescent="0.25">
      <c r="D456" s="173">
        <v>18.686868686868628</v>
      </c>
      <c r="E456" s="172">
        <v>0.34984106362949863</v>
      </c>
      <c r="F456" s="173">
        <v>27.21212121212136</v>
      </c>
      <c r="G456" s="172">
        <v>0.40655363848014753</v>
      </c>
      <c r="H456" s="172">
        <v>0.74747474747474973</v>
      </c>
      <c r="I456" s="172">
        <v>0.36420603542798202</v>
      </c>
    </row>
    <row r="457" spans="4:9" x14ac:dyDescent="0.25">
      <c r="D457" s="173">
        <v>18.787878787878729</v>
      </c>
      <c r="E457" s="172">
        <v>0.35520017349862254</v>
      </c>
      <c r="F457" s="173">
        <v>27.272727272727423</v>
      </c>
      <c r="G457" s="172">
        <v>0.40773687842666906</v>
      </c>
      <c r="H457" s="172">
        <v>0.7515151515151538</v>
      </c>
      <c r="I457" s="172">
        <v>0.36420603542798202</v>
      </c>
    </row>
    <row r="458" spans="4:9" x14ac:dyDescent="0.25">
      <c r="D458" s="173">
        <v>18.888888888888829</v>
      </c>
      <c r="E458" s="172">
        <v>0.36059584606306594</v>
      </c>
      <c r="F458" s="173">
        <v>27.333333333333485</v>
      </c>
      <c r="G458" s="172">
        <v>0.40892118915736114</v>
      </c>
      <c r="H458" s="172">
        <v>0.75555555555555787</v>
      </c>
      <c r="I458" s="172">
        <v>0.36420603542798202</v>
      </c>
    </row>
    <row r="459" spans="4:9" x14ac:dyDescent="0.25">
      <c r="D459" s="173">
        <v>18.989898989898929</v>
      </c>
      <c r="E459" s="172">
        <v>0.36602695453844869</v>
      </c>
      <c r="F459" s="173">
        <v>27.393939393939547</v>
      </c>
      <c r="G459" s="172">
        <v>0.41010655787782346</v>
      </c>
      <c r="H459" s="172">
        <v>0.75959595959596193</v>
      </c>
      <c r="I459" s="172">
        <v>0.36420603542798202</v>
      </c>
    </row>
    <row r="460" spans="4:9" x14ac:dyDescent="0.25">
      <c r="D460" s="173">
        <v>19.09090909090903</v>
      </c>
      <c r="E460" s="172">
        <v>0.37149233763393952</v>
      </c>
      <c r="F460" s="173">
        <v>27.45454545454561</v>
      </c>
      <c r="G460" s="172">
        <v>0.4112929717453408</v>
      </c>
      <c r="H460" s="172">
        <v>0.763636363636366</v>
      </c>
      <c r="I460" s="172">
        <v>0.36420603542798202</v>
      </c>
    </row>
    <row r="461" spans="4:9" x14ac:dyDescent="0.25">
      <c r="D461" s="173">
        <v>19.19191919191913</v>
      </c>
      <c r="E461" s="172">
        <v>0.37699080034665378</v>
      </c>
      <c r="F461" s="173">
        <v>27.515151515151672</v>
      </c>
      <c r="G461" s="172">
        <v>0.41248041786940437</v>
      </c>
      <c r="H461" s="172">
        <v>0.76767676767677007</v>
      </c>
      <c r="I461" s="172">
        <v>0.36420603542798202</v>
      </c>
    </row>
    <row r="462" spans="4:9" x14ac:dyDescent="0.25">
      <c r="D462" s="173">
        <v>19.29292929292923</v>
      </c>
      <c r="E462" s="172">
        <v>0.38252111482331641</v>
      </c>
      <c r="F462" s="173">
        <v>27.575757575757734</v>
      </c>
      <c r="G462" s="172">
        <v>0.41366888331223817</v>
      </c>
      <c r="H462" s="172">
        <v>0.77171717171717413</v>
      </c>
      <c r="I462" s="172">
        <v>0.36420603542798202</v>
      </c>
    </row>
    <row r="463" spans="4:9" x14ac:dyDescent="0.25">
      <c r="D463" s="173">
        <v>19.393939393939331</v>
      </c>
      <c r="E463" s="172">
        <v>0.38808202128839348</v>
      </c>
      <c r="F463" s="173">
        <v>27.636363636363797</v>
      </c>
      <c r="G463" s="172">
        <v>0.41485835508933017</v>
      </c>
      <c r="H463" s="172">
        <v>0.7757575757575782</v>
      </c>
      <c r="I463" s="172">
        <v>0.36420603542798202</v>
      </c>
    </row>
    <row r="464" spans="4:9" x14ac:dyDescent="0.25">
      <c r="D464" s="173">
        <v>19.494949494949431</v>
      </c>
      <c r="E464" s="172">
        <v>0.39367222903767707</v>
      </c>
      <c r="F464" s="173">
        <v>27.696969696969859</v>
      </c>
      <c r="G464" s="172">
        <v>0.41604882016996747</v>
      </c>
      <c r="H464" s="172">
        <v>0.77979797979798227</v>
      </c>
      <c r="I464" s="172">
        <v>0.36420603542798202</v>
      </c>
    </row>
    <row r="465" spans="4:9" x14ac:dyDescent="0.25">
      <c r="D465" s="173">
        <v>19.595959595959531</v>
      </c>
      <c r="E465" s="172">
        <v>0.39929041749608807</v>
      </c>
      <c r="F465" s="173">
        <v>27.757575757575921</v>
      </c>
      <c r="G465" s="172">
        <v>0.41724026547777654</v>
      </c>
      <c r="H465" s="172">
        <v>0.78383838383838633</v>
      </c>
      <c r="I465" s="172">
        <v>0.36420603542798202</v>
      </c>
    </row>
    <row r="466" spans="4:9" x14ac:dyDescent="0.25">
      <c r="D466" s="173">
        <v>19.696969696969632</v>
      </c>
      <c r="E466" s="172">
        <v>0.40493523733824172</v>
      </c>
      <c r="F466" s="173">
        <v>27.818181818181984</v>
      </c>
      <c r="G466" s="172">
        <v>0.41843267789126659</v>
      </c>
      <c r="H466" s="172">
        <v>0.7878787878787904</v>
      </c>
      <c r="I466" s="172">
        <v>0.36420603542798202</v>
      </c>
    </row>
    <row r="467" spans="4:9" x14ac:dyDescent="0.25">
      <c r="D467" s="173">
        <v>19.797979797979732</v>
      </c>
      <c r="E467" s="172">
        <v>0.41060531167009989</v>
      </c>
      <c r="F467" s="173">
        <v>27.878787878788046</v>
      </c>
      <c r="G467" s="172">
        <v>0.41962604424437916</v>
      </c>
      <c r="H467" s="172">
        <v>0.79191919191919447</v>
      </c>
      <c r="I467" s="172">
        <v>0.36420603542798202</v>
      </c>
    </row>
    <row r="468" spans="4:9" x14ac:dyDescent="0.25">
      <c r="D468" s="173">
        <v>19.898989898989832</v>
      </c>
      <c r="E468" s="172">
        <v>0.41629923726982221</v>
      </c>
      <c r="F468" s="173">
        <v>27.939393939394108</v>
      </c>
      <c r="G468" s="172">
        <v>0.42082035132704015</v>
      </c>
      <c r="H468" s="172">
        <v>0.79595959595959853</v>
      </c>
      <c r="I468" s="172">
        <v>0.36420603542798202</v>
      </c>
    </row>
    <row r="469" spans="4:9" x14ac:dyDescent="0.25">
      <c r="D469" s="173">
        <v>19.999999999999932</v>
      </c>
      <c r="E469" s="172">
        <v>0.42201558588570998</v>
      </c>
      <c r="F469" s="171">
        <v>28</v>
      </c>
      <c r="G469" s="172">
        <v>0.42201558588571386</v>
      </c>
      <c r="H469" s="172">
        <v>0.8</v>
      </c>
      <c r="I469" s="172">
        <v>0.36420603542798202</v>
      </c>
    </row>
    <row r="471" spans="4:9" x14ac:dyDescent="0.25">
      <c r="D471" t="s">
        <v>46</v>
      </c>
      <c r="E471" t="s">
        <v>125</v>
      </c>
      <c r="F471" t="s">
        <v>47</v>
      </c>
      <c r="G471" t="s">
        <v>125</v>
      </c>
      <c r="H471" t="s">
        <v>48</v>
      </c>
      <c r="I471" t="s">
        <v>121</v>
      </c>
    </row>
    <row r="472" spans="4:9" x14ac:dyDescent="0.25">
      <c r="D472" s="171">
        <v>10</v>
      </c>
      <c r="E472" s="172">
        <v>5.3069496872615009E-2</v>
      </c>
      <c r="F472" s="171">
        <v>22</v>
      </c>
      <c r="G472" s="172">
        <v>0.12324652196013414</v>
      </c>
      <c r="H472" s="172">
        <v>0.40000000000000008</v>
      </c>
      <c r="I472" s="172">
        <v>0.12324652196013414</v>
      </c>
    </row>
    <row r="473" spans="4:9" x14ac:dyDescent="0.25">
      <c r="D473" s="171">
        <v>20</v>
      </c>
      <c r="E473" s="172">
        <v>0.36420603542798202</v>
      </c>
      <c r="F473" s="171">
        <v>28</v>
      </c>
      <c r="G473" s="172">
        <v>0.18592048823360965</v>
      </c>
      <c r="H473" s="172">
        <v>0.8</v>
      </c>
      <c r="I473" s="172">
        <v>0.12324652196013414</v>
      </c>
    </row>
    <row r="474" spans="4:9" x14ac:dyDescent="0.25">
      <c r="D474" t="s">
        <v>46</v>
      </c>
      <c r="E474" t="s">
        <v>125</v>
      </c>
      <c r="F474" t="s">
        <v>47</v>
      </c>
      <c r="G474" t="s">
        <v>125</v>
      </c>
      <c r="H474" t="s">
        <v>48</v>
      </c>
      <c r="I474" t="s">
        <v>121</v>
      </c>
    </row>
    <row r="475" spans="4:9" x14ac:dyDescent="0.25">
      <c r="D475" s="171">
        <v>10</v>
      </c>
      <c r="E475" s="172">
        <v>5.3069496872615009E-2</v>
      </c>
      <c r="F475" s="171">
        <v>22</v>
      </c>
      <c r="G475" s="172">
        <v>0.12324652196013414</v>
      </c>
      <c r="H475" s="172">
        <v>0.40000000000000008</v>
      </c>
      <c r="I475" s="172">
        <v>0.12324652196013414</v>
      </c>
    </row>
    <row r="476" spans="4:9" x14ac:dyDescent="0.25">
      <c r="D476" s="173">
        <v>10.1010101010101</v>
      </c>
      <c r="E476" s="172">
        <v>5.4261871792803208E-2</v>
      </c>
      <c r="F476" s="173">
        <v>22.060606060606062</v>
      </c>
      <c r="G476" s="172">
        <v>0.12377719802811102</v>
      </c>
      <c r="H476" s="172">
        <v>0.40404040404040414</v>
      </c>
      <c r="I476" s="172">
        <v>0.12324652196013414</v>
      </c>
    </row>
    <row r="477" spans="4:9" x14ac:dyDescent="0.25">
      <c r="D477" s="173">
        <v>10.202020202020201</v>
      </c>
      <c r="E477" s="172">
        <v>5.5479467584084334E-2</v>
      </c>
      <c r="F477" s="173">
        <v>22.121212121212125</v>
      </c>
      <c r="G477" s="172">
        <v>0.12430983511062416</v>
      </c>
      <c r="H477" s="172">
        <v>0.40808080808080821</v>
      </c>
      <c r="I477" s="172">
        <v>0.12324652196013414</v>
      </c>
    </row>
    <row r="478" spans="4:9" x14ac:dyDescent="0.25">
      <c r="D478" s="173">
        <v>10.303030303030301</v>
      </c>
      <c r="E478" s="172">
        <v>5.6722746619640621E-2</v>
      </c>
      <c r="F478" s="173">
        <v>22.181818181818187</v>
      </c>
      <c r="G478" s="172">
        <v>0.12484443766253216</v>
      </c>
      <c r="H478" s="172">
        <v>0.41212121212121228</v>
      </c>
      <c r="I478" s="172">
        <v>0.12324652196013414</v>
      </c>
    </row>
    <row r="479" spans="4:9" x14ac:dyDescent="0.25">
      <c r="D479" s="173">
        <v>10.404040404040401</v>
      </c>
      <c r="E479" s="172">
        <v>5.7992176526558657E-2</v>
      </c>
      <c r="F479" s="173">
        <v>22.242424242424249</v>
      </c>
      <c r="G479" s="172">
        <v>0.12538101012422787</v>
      </c>
      <c r="H479" s="172">
        <v>0.41616161616161634</v>
      </c>
      <c r="I479" s="172">
        <v>0.12324652196013414</v>
      </c>
    </row>
    <row r="480" spans="4:9" x14ac:dyDescent="0.25">
      <c r="D480" s="173">
        <v>10.505050505050502</v>
      </c>
      <c r="E480" s="172">
        <v>5.9288230090510791E-2</v>
      </c>
      <c r="F480" s="173">
        <v>22.303030303030312</v>
      </c>
      <c r="G480" s="172">
        <v>0.12591955692137738</v>
      </c>
      <c r="H480" s="172">
        <v>0.42020202020202041</v>
      </c>
      <c r="I480" s="172">
        <v>0.12324652196013414</v>
      </c>
    </row>
    <row r="481" spans="4:9" x14ac:dyDescent="0.25">
      <c r="D481" s="173">
        <v>10.606060606060602</v>
      </c>
      <c r="E481" s="172">
        <v>6.0611385151059613E-2</v>
      </c>
      <c r="F481" s="173">
        <v>22.363636363636374</v>
      </c>
      <c r="G481" s="172">
        <v>0.12646008246465801</v>
      </c>
      <c r="H481" s="172">
        <v>0.42424242424242448</v>
      </c>
      <c r="I481" s="172">
        <v>0.12324652196013414</v>
      </c>
    </row>
    <row r="482" spans="4:9" x14ac:dyDescent="0.25">
      <c r="D482" s="173">
        <v>10.707070707070702</v>
      </c>
      <c r="E482" s="172">
        <v>6.1962124487224594E-2</v>
      </c>
      <c r="F482" s="173">
        <v>22.424242424242436</v>
      </c>
      <c r="G482" s="172">
        <v>0.1270025911494948</v>
      </c>
      <c r="H482" s="172">
        <v>0.42828282828282854</v>
      </c>
      <c r="I482" s="172">
        <v>0.12324652196013414</v>
      </c>
    </row>
    <row r="483" spans="4:9" x14ac:dyDescent="0.25">
      <c r="D483" s="173">
        <v>10.808080808080803</v>
      </c>
      <c r="E483" s="172">
        <v>6.3340935692945105E-2</v>
      </c>
      <c r="F483" s="173">
        <v>22.484848484848499</v>
      </c>
      <c r="G483" s="172">
        <v>0.12754708735579542</v>
      </c>
      <c r="H483" s="172">
        <v>0.43232323232323261</v>
      </c>
      <c r="I483" s="172">
        <v>0.12324652196013414</v>
      </c>
    </row>
    <row r="484" spans="4:9" x14ac:dyDescent="0.25">
      <c r="D484" s="173">
        <v>10.909090909090903</v>
      </c>
      <c r="E484" s="172">
        <v>6.4748311042070475E-2</v>
      </c>
      <c r="F484" s="173">
        <v>22.545454545454561</v>
      </c>
      <c r="G484" s="172">
        <v>0.12809357544768402</v>
      </c>
      <c r="H484" s="172">
        <v>0.43636363636363668</v>
      </c>
      <c r="I484" s="172">
        <v>0.12324652196013414</v>
      </c>
    </row>
    <row r="485" spans="4:9" x14ac:dyDescent="0.25">
      <c r="D485" s="173">
        <v>11.010101010101003</v>
      </c>
      <c r="E485" s="172">
        <v>6.6184747342504624E-2</v>
      </c>
      <c r="F485" s="173">
        <v>22.606060606060623</v>
      </c>
      <c r="G485" s="172">
        <v>0.12864205977323306</v>
      </c>
      <c r="H485" s="172">
        <v>0.44040404040404074</v>
      </c>
      <c r="I485" s="172">
        <v>0.12324652196013414</v>
      </c>
    </row>
    <row r="486" spans="4:9" x14ac:dyDescent="0.25">
      <c r="D486" s="173">
        <v>11.111111111111104</v>
      </c>
      <c r="E486" s="172">
        <v>6.7650745779128954E-2</v>
      </c>
      <c r="F486" s="173">
        <v>22.666666666666686</v>
      </c>
      <c r="G486" s="172">
        <v>0.1291925446641945</v>
      </c>
      <c r="H486" s="172">
        <v>0.44444444444444481</v>
      </c>
      <c r="I486" s="172">
        <v>0.12324652196013414</v>
      </c>
    </row>
    <row r="487" spans="4:9" x14ac:dyDescent="0.25">
      <c r="D487" s="173">
        <v>11.212121212121204</v>
      </c>
      <c r="E487" s="172">
        <v>6.9146811745126976E-2</v>
      </c>
      <c r="F487" s="173">
        <v>22.727272727272748</v>
      </c>
      <c r="G487" s="172">
        <v>0.12974503443572899</v>
      </c>
      <c r="H487" s="172">
        <v>0.44848484848484887</v>
      </c>
      <c r="I487" s="172">
        <v>0.12324652196013414</v>
      </c>
    </row>
    <row r="488" spans="4:9" x14ac:dyDescent="0.25">
      <c r="D488" s="173">
        <v>11.313131313131304</v>
      </c>
      <c r="E488" s="172">
        <v>7.0673454661331361E-2</v>
      </c>
      <c r="F488" s="173">
        <v>22.78787878787881</v>
      </c>
      <c r="G488" s="172">
        <v>0.13029953338613398</v>
      </c>
      <c r="H488" s="172">
        <v>0.45252525252525294</v>
      </c>
      <c r="I488" s="172">
        <v>0.12324652196013414</v>
      </c>
    </row>
    <row r="489" spans="4:9" x14ac:dyDescent="0.25">
      <c r="D489" s="173">
        <v>11.414141414141405</v>
      </c>
      <c r="E489" s="172">
        <v>7.223118778321426E-2</v>
      </c>
      <c r="F489" s="173">
        <v>22.848484848484873</v>
      </c>
      <c r="G489" s="172">
        <v>0.13085604579657023</v>
      </c>
      <c r="H489" s="172">
        <v>0.45656565656565701</v>
      </c>
      <c r="I489" s="172">
        <v>0.12324652196013414</v>
      </c>
    </row>
    <row r="490" spans="4:9" x14ac:dyDescent="0.25">
      <c r="D490" s="173">
        <v>11.515151515151505</v>
      </c>
      <c r="E490" s="172">
        <v>7.3820527995142673E-2</v>
      </c>
      <c r="F490" s="173">
        <v>22.909090909090935</v>
      </c>
      <c r="G490" s="172">
        <v>0.13141457593078729</v>
      </c>
      <c r="H490" s="172">
        <v>0.46060606060606107</v>
      </c>
      <c r="I490" s="172">
        <v>0.12324652196013414</v>
      </c>
    </row>
    <row r="491" spans="4:9" x14ac:dyDescent="0.25">
      <c r="D491" s="173">
        <v>11.616161616161605</v>
      </c>
      <c r="E491" s="172">
        <v>7.5441995591521635E-2</v>
      </c>
      <c r="F491" s="173">
        <v>22.969696969696997</v>
      </c>
      <c r="G491" s="172">
        <v>0.13197512803484729</v>
      </c>
      <c r="H491" s="172">
        <v>0.46464646464646514</v>
      </c>
      <c r="I491" s="172">
        <v>0.12324652196013414</v>
      </c>
    </row>
    <row r="492" spans="4:9" x14ac:dyDescent="0.25">
      <c r="D492" s="173">
        <v>11.717171717171706</v>
      </c>
      <c r="E492" s="172">
        <v>7.7096114044450187E-2</v>
      </c>
      <c r="F492" s="173">
        <v>23.03030303030306</v>
      </c>
      <c r="G492" s="172">
        <v>0.13253770633684731</v>
      </c>
      <c r="H492" s="172">
        <v>0.46868686868686921</v>
      </c>
      <c r="I492" s="172">
        <v>0.12324652196013414</v>
      </c>
    </row>
    <row r="493" spans="4:9" x14ac:dyDescent="0.25">
      <c r="D493" s="173">
        <v>11.818181818181806</v>
      </c>
      <c r="E493" s="172">
        <v>7.8783409757520018E-2</v>
      </c>
      <c r="F493" s="173">
        <v>23.090909090909122</v>
      </c>
      <c r="G493" s="172">
        <v>0.13310231504664083</v>
      </c>
      <c r="H493" s="172">
        <v>0.47272727272727327</v>
      </c>
      <c r="I493" s="172">
        <v>0.12324652196013414</v>
      </c>
    </row>
    <row r="494" spans="4:9" x14ac:dyDescent="0.25">
      <c r="D494" s="173">
        <v>11.919191919191906</v>
      </c>
      <c r="E494" s="172">
        <v>8.0504411805389656E-2</v>
      </c>
      <c r="F494" s="173">
        <v>23.151515151515184</v>
      </c>
      <c r="G494" s="172">
        <v>0.1336689583555575</v>
      </c>
      <c r="H494" s="172">
        <v>0.47676767676767734</v>
      </c>
      <c r="I494" s="172">
        <v>0.12324652196013414</v>
      </c>
    </row>
    <row r="495" spans="4:9" x14ac:dyDescent="0.25">
      <c r="D495" s="173">
        <v>12.020202020202007</v>
      </c>
      <c r="E495" s="172">
        <v>8.2259651658774746E-2</v>
      </c>
      <c r="F495" s="173">
        <v>23.212121212121247</v>
      </c>
      <c r="G495" s="172">
        <v>0.13423764043612163</v>
      </c>
      <c r="H495" s="172">
        <v>0.48080808080808141</v>
      </c>
      <c r="I495" s="172">
        <v>0.12324652196013414</v>
      </c>
    </row>
    <row r="496" spans="4:9" x14ac:dyDescent="0.25">
      <c r="D496" s="173">
        <v>12.121212121212107</v>
      </c>
      <c r="E496" s="172">
        <v>8.4049662894501553E-2</v>
      </c>
      <c r="F496" s="173">
        <v>23.272727272727309</v>
      </c>
      <c r="G496" s="172">
        <v>0.13480836544176916</v>
      </c>
      <c r="H496" s="172">
        <v>0.48484848484848547</v>
      </c>
      <c r="I496" s="172">
        <v>0.12324652196013414</v>
      </c>
    </row>
    <row r="497" spans="4:9" x14ac:dyDescent="0.25">
      <c r="D497" s="173">
        <v>12.222222222222207</v>
      </c>
      <c r="E497" s="172">
        <v>8.5874980890279382E-2</v>
      </c>
      <c r="F497" s="173">
        <v>23.333333333333371</v>
      </c>
      <c r="G497" s="172">
        <v>0.13538113750656386</v>
      </c>
      <c r="H497" s="172">
        <v>0.48888888888888954</v>
      </c>
      <c r="I497" s="172">
        <v>0.12324652196013414</v>
      </c>
    </row>
    <row r="498" spans="4:9" x14ac:dyDescent="0.25">
      <c r="D498" s="173">
        <v>12.323232323232308</v>
      </c>
      <c r="E498" s="172">
        <v>8.7736142503858833E-2</v>
      </c>
      <c r="F498" s="173">
        <v>23.393939393939434</v>
      </c>
      <c r="G498" s="172">
        <v>0.13595596074491173</v>
      </c>
      <c r="H498" s="172">
        <v>0.49292929292929361</v>
      </c>
      <c r="I498" s="172">
        <v>0.12324652196013414</v>
      </c>
    </row>
    <row r="499" spans="4:9" x14ac:dyDescent="0.25">
      <c r="D499" s="173">
        <v>12.424242424242408</v>
      </c>
      <c r="E499" s="172">
        <v>8.9633685736253202E-2</v>
      </c>
      <c r="F499" s="173">
        <v>23.454545454545496</v>
      </c>
      <c r="G499" s="172">
        <v>0.13653283925127416</v>
      </c>
      <c r="H499" s="172">
        <v>0.49696969696969767</v>
      </c>
      <c r="I499" s="172">
        <v>0.12324652196013414</v>
      </c>
    </row>
    <row r="500" spans="4:9" x14ac:dyDescent="0.25">
      <c r="D500" s="173">
        <v>12.525252525252508</v>
      </c>
      <c r="E500" s="172">
        <v>9.1568149378715782E-2</v>
      </c>
      <c r="F500" s="173">
        <v>23.515151515151558</v>
      </c>
      <c r="G500" s="172">
        <v>0.13711177709988001</v>
      </c>
      <c r="H500" s="172">
        <v>0.50101010101010168</v>
      </c>
      <c r="I500" s="172">
        <v>0.12324652196013414</v>
      </c>
    </row>
    <row r="501" spans="4:9" x14ac:dyDescent="0.25">
      <c r="D501" s="173">
        <v>12.626262626262609</v>
      </c>
      <c r="E501" s="172">
        <v>9.3540072643178471E-2</v>
      </c>
      <c r="F501" s="173">
        <v>23.575757575757621</v>
      </c>
      <c r="G501" s="172">
        <v>0.13769277834443625</v>
      </c>
      <c r="H501" s="172">
        <v>0.50505050505050575</v>
      </c>
      <c r="I501" s="172">
        <v>0.12324652196013414</v>
      </c>
    </row>
    <row r="502" spans="4:9" x14ac:dyDescent="0.25">
      <c r="D502" s="173">
        <v>12.727272727272709</v>
      </c>
      <c r="E502" s="172">
        <v>9.554999477587682E-2</v>
      </c>
      <c r="F502" s="173">
        <v>23.636363636363683</v>
      </c>
      <c r="G502" s="172">
        <v>0.13827584701783729</v>
      </c>
      <c r="H502" s="172">
        <v>0.50909090909090982</v>
      </c>
      <c r="I502" s="172">
        <v>0.12324652196013414</v>
      </c>
    </row>
    <row r="503" spans="4:9" x14ac:dyDescent="0.25">
      <c r="D503" s="173">
        <v>12.828282828282809</v>
      </c>
      <c r="E503" s="172">
        <v>9.7598454653902961E-2</v>
      </c>
      <c r="F503" s="173">
        <v>23.696969696969745</v>
      </c>
      <c r="G503" s="172">
        <v>0.13886098713187323</v>
      </c>
      <c r="H503" s="172">
        <v>0.51313131313131388</v>
      </c>
      <c r="I503" s="172">
        <v>0.12324652196013414</v>
      </c>
    </row>
    <row r="504" spans="4:9" x14ac:dyDescent="0.25">
      <c r="D504" s="173">
        <v>12.92929292929291</v>
      </c>
      <c r="E504" s="172">
        <v>9.968599036445093E-2</v>
      </c>
      <c r="F504" s="173">
        <v>23.757575757575808</v>
      </c>
      <c r="G504" s="172">
        <v>0.13944820267693664</v>
      </c>
      <c r="H504" s="172">
        <v>0.51717171717171795</v>
      </c>
      <c r="I504" s="172">
        <v>0.12324652196013414</v>
      </c>
    </row>
    <row r="505" spans="4:9" x14ac:dyDescent="0.25">
      <c r="D505" s="173">
        <v>13.03030303030301</v>
      </c>
      <c r="E505" s="172">
        <v>0.10181313876653918</v>
      </c>
      <c r="F505" s="173">
        <v>23.81818181818187</v>
      </c>
      <c r="G505" s="172">
        <v>0.14003749762172837</v>
      </c>
      <c r="H505" s="172">
        <v>0.52121212121212201</v>
      </c>
      <c r="I505" s="172">
        <v>0.12324652196013414</v>
      </c>
    </row>
    <row r="506" spans="4:9" x14ac:dyDescent="0.25">
      <c r="D506" s="173">
        <v>13.13131313131311</v>
      </c>
      <c r="E506" s="172">
        <v>0.10398043503502308</v>
      </c>
      <c r="F506" s="173">
        <v>23.878787878787932</v>
      </c>
      <c r="G506" s="172">
        <v>0.14062887591296167</v>
      </c>
      <c r="H506" s="172">
        <v>0.52525252525252608</v>
      </c>
      <c r="I506" s="172">
        <v>0.12324652196013414</v>
      </c>
    </row>
    <row r="507" spans="4:9" x14ac:dyDescent="0.25">
      <c r="D507" s="173">
        <v>13.232323232323211</v>
      </c>
      <c r="E507" s="172">
        <v>0.10618841218673376</v>
      </c>
      <c r="F507" s="173">
        <v>23.939393939393995</v>
      </c>
      <c r="G507" s="172">
        <v>0.14122234147506571</v>
      </c>
      <c r="H507" s="172">
        <v>0.52929292929293015</v>
      </c>
      <c r="I507" s="172">
        <v>0.12324652196013414</v>
      </c>
    </row>
    <row r="508" spans="4:9" x14ac:dyDescent="0.25">
      <c r="D508" s="173">
        <v>13.333333333333311</v>
      </c>
      <c r="E508" s="172">
        <v>0.10843760058861228</v>
      </c>
      <c r="F508" s="173">
        <v>24.000000000000057</v>
      </c>
      <c r="G508" s="172">
        <v>0.14181789820988738</v>
      </c>
      <c r="H508" s="172">
        <v>0.53333333333333421</v>
      </c>
      <c r="I508" s="172">
        <v>0.12324652196013414</v>
      </c>
    </row>
    <row r="509" spans="4:9" x14ac:dyDescent="0.25">
      <c r="D509" s="173">
        <v>13.434343434343411</v>
      </c>
      <c r="E509" s="172">
        <v>0.11072852744773677</v>
      </c>
      <c r="F509" s="173">
        <v>24.060606060606119</v>
      </c>
      <c r="G509" s="172">
        <v>0.14241554999639214</v>
      </c>
      <c r="H509" s="172">
        <v>0.53737373737373828</v>
      </c>
      <c r="I509" s="172">
        <v>0.12324652196013414</v>
      </c>
    </row>
    <row r="510" spans="4:9" x14ac:dyDescent="0.25">
      <c r="D510" s="173">
        <v>13.535353535353511</v>
      </c>
      <c r="E510" s="172">
        <v>0.11306171628317654</v>
      </c>
      <c r="F510" s="173">
        <v>24.121212121212182</v>
      </c>
      <c r="G510" s="172">
        <v>0.1430153006903635</v>
      </c>
      <c r="H510" s="172">
        <v>0.54141414141414235</v>
      </c>
      <c r="I510" s="172">
        <v>0.12324652196013414</v>
      </c>
    </row>
    <row r="511" spans="4:9" x14ac:dyDescent="0.25">
      <c r="D511" s="173">
        <v>13.636363636363612</v>
      </c>
      <c r="E511" s="172">
        <v>0.11543768637964062</v>
      </c>
      <c r="F511" s="173">
        <v>24.181818181818244</v>
      </c>
      <c r="G511" s="172">
        <v>0.14361715412410167</v>
      </c>
      <c r="H511" s="172">
        <v>0.54545454545454641</v>
      </c>
      <c r="I511" s="172">
        <v>0.12324652196013414</v>
      </c>
    </row>
    <row r="512" spans="4:9" x14ac:dyDescent="0.25">
      <c r="D512" s="173">
        <v>13.737373737373712</v>
      </c>
      <c r="E512" s="172">
        <v>0.1178569522229303</v>
      </c>
      <c r="F512" s="173">
        <v>24.242424242424306</v>
      </c>
      <c r="G512" s="172">
        <v>0.14422111410612071</v>
      </c>
      <c r="H512" s="172">
        <v>0.54949494949495048</v>
      </c>
      <c r="I512" s="172">
        <v>0.12324652196013414</v>
      </c>
    </row>
    <row r="513" spans="4:9" x14ac:dyDescent="0.25">
      <c r="D513" s="173">
        <v>13.838383838383812</v>
      </c>
      <c r="E513" s="172">
        <v>0.12032002291724317</v>
      </c>
      <c r="F513" s="173">
        <v>24.303030303030368</v>
      </c>
      <c r="G513" s="172">
        <v>0.14482718442084447</v>
      </c>
      <c r="H513" s="172">
        <v>0.55353535353535455</v>
      </c>
      <c r="I513" s="172">
        <v>0.12324652196013414</v>
      </c>
    </row>
    <row r="514" spans="4:9" x14ac:dyDescent="0.25">
      <c r="D514" s="173">
        <v>13.939393939393913</v>
      </c>
      <c r="E514" s="172">
        <v>0.12282740158442124</v>
      </c>
      <c r="F514" s="173">
        <v>24.363636363636431</v>
      </c>
      <c r="G514" s="172">
        <v>0.14543536882830199</v>
      </c>
      <c r="H514" s="172">
        <v>0.55757575757575861</v>
      </c>
      <c r="I514" s="172">
        <v>0.12324652196013414</v>
      </c>
    </row>
    <row r="515" spans="4:9" x14ac:dyDescent="0.25">
      <c r="D515" s="173">
        <v>14.040404040404013</v>
      </c>
      <c r="E515" s="172">
        <v>0.12537958474528241</v>
      </c>
      <c r="F515" s="173">
        <v>24.424242424242493</v>
      </c>
      <c r="G515" s="172">
        <v>0.14604567106382096</v>
      </c>
      <c r="H515" s="172">
        <v>0.56161616161616268</v>
      </c>
      <c r="I515" s="172">
        <v>0.12324652196013414</v>
      </c>
    </row>
    <row r="516" spans="4:9" x14ac:dyDescent="0.25">
      <c r="D516" s="173">
        <v>14.141414141414113</v>
      </c>
      <c r="E516" s="172">
        <v>0.12797706168322157</v>
      </c>
      <c r="F516" s="173">
        <v>24.484848484848555</v>
      </c>
      <c r="G516" s="172">
        <v>0.14665809483772083</v>
      </c>
      <c r="H516" s="172">
        <v>0.56565656565656675</v>
      </c>
      <c r="I516" s="172">
        <v>0.12324652196013414</v>
      </c>
    </row>
    <row r="517" spans="4:9" x14ac:dyDescent="0.25">
      <c r="D517" s="173">
        <v>14.242424242424214</v>
      </c>
      <c r="E517" s="172">
        <v>0.13062031379032013</v>
      </c>
      <c r="F517" s="173">
        <v>24.545454545454618</v>
      </c>
      <c r="G517" s="172">
        <v>0.14727264383500399</v>
      </c>
      <c r="H517" s="172">
        <v>0.56969696969697081</v>
      </c>
      <c r="I517" s="172">
        <v>0.12324652196013414</v>
      </c>
    </row>
    <row r="518" spans="4:9" x14ac:dyDescent="0.25">
      <c r="D518" s="173">
        <v>14.343434343434314</v>
      </c>
      <c r="E518" s="172">
        <v>0.13330981389625537</v>
      </c>
      <c r="F518" s="173">
        <v>24.60606060606068</v>
      </c>
      <c r="G518" s="172">
        <v>0.14788932171504685</v>
      </c>
      <c r="H518" s="172">
        <v>0.57373737373737488</v>
      </c>
      <c r="I518" s="172">
        <v>0.12324652196013414</v>
      </c>
    </row>
    <row r="519" spans="4:9" x14ac:dyDescent="0.25">
      <c r="D519" s="173">
        <v>14.444444444444414</v>
      </c>
      <c r="E519" s="172">
        <v>0.136046025580358</v>
      </c>
      <c r="F519" s="173">
        <v>24.666666666666742</v>
      </c>
      <c r="G519" s="172">
        <v>0.14850813211128908</v>
      </c>
      <c r="H519" s="172">
        <v>0.57777777777777894</v>
      </c>
      <c r="I519" s="172">
        <v>0.12324652196013414</v>
      </c>
    </row>
    <row r="520" spans="4:9" x14ac:dyDescent="0.25">
      <c r="D520" s="173">
        <v>14.545454545454515</v>
      </c>
      <c r="E520" s="172">
        <v>0.13882940246722386</v>
      </c>
      <c r="F520" s="173">
        <v>24.727272727272805</v>
      </c>
      <c r="G520" s="172">
        <v>0.14912907863092204</v>
      </c>
      <c r="H520" s="172">
        <v>0.58181818181818301</v>
      </c>
      <c r="I520" s="172">
        <v>0.12324652196013414</v>
      </c>
    </row>
    <row r="521" spans="4:9" x14ac:dyDescent="0.25">
      <c r="D521" s="173">
        <v>14.646464646464615</v>
      </c>
      <c r="E521" s="172">
        <v>0.14166038750634721</v>
      </c>
      <c r="F521" s="173">
        <v>24.787878787878867</v>
      </c>
      <c r="G521" s="172">
        <v>0.14975216485457629</v>
      </c>
      <c r="H521" s="172">
        <v>0.58585858585858708</v>
      </c>
      <c r="I521" s="172">
        <v>0.12324652196013414</v>
      </c>
    </row>
    <row r="522" spans="4:9" x14ac:dyDescent="0.25">
      <c r="D522" s="173">
        <v>14.747474747474715</v>
      </c>
      <c r="E522" s="172">
        <v>0.14453941223630584</v>
      </c>
      <c r="F522" s="173">
        <v>24.848484848484929</v>
      </c>
      <c r="G522" s="172">
        <v>0.150377394336008</v>
      </c>
      <c r="H522" s="172">
        <v>0.58989898989899114</v>
      </c>
      <c r="I522" s="172">
        <v>0.12324652196013414</v>
      </c>
    </row>
    <row r="523" spans="4:9" x14ac:dyDescent="0.25">
      <c r="D523" s="173">
        <v>14.848484848484816</v>
      </c>
      <c r="E523" s="172">
        <v>0.14746689603409377</v>
      </c>
      <c r="F523" s="173">
        <v>24.909090909090992</v>
      </c>
      <c r="G523" s="172">
        <v>0.15100477060178422</v>
      </c>
      <c r="H523" s="172">
        <v>0.59393939393939521</v>
      </c>
      <c r="I523" s="172">
        <v>0.12324652196013414</v>
      </c>
    </row>
    <row r="524" spans="4:9" x14ac:dyDescent="0.25">
      <c r="D524" s="173">
        <v>14.949494949494916</v>
      </c>
      <c r="E524" s="172">
        <v>0.15044324535026438</v>
      </c>
      <c r="F524" s="173">
        <v>24.969696969697054</v>
      </c>
      <c r="G524" s="172">
        <v>0.15163429715096727</v>
      </c>
      <c r="H524" s="172">
        <v>0.59797979797979928</v>
      </c>
      <c r="I524" s="172">
        <v>0.12324652196013414</v>
      </c>
    </row>
    <row r="525" spans="4:9" x14ac:dyDescent="0.25">
      <c r="D525" s="173">
        <v>15.050505050505016</v>
      </c>
      <c r="E525" s="172">
        <v>0.15346885293061716</v>
      </c>
      <c r="F525" s="173">
        <v>25.030303030303116</v>
      </c>
      <c r="G525" s="172">
        <v>0.15226597745479825</v>
      </c>
      <c r="H525" s="172">
        <v>0.60202020202020334</v>
      </c>
      <c r="I525" s="172">
        <v>0.12324652196013414</v>
      </c>
    </row>
    <row r="526" spans="4:9" x14ac:dyDescent="0.25">
      <c r="D526" s="173">
        <v>15.151515151515117</v>
      </c>
      <c r="E526" s="172">
        <v>0.15654409702523117</v>
      </c>
      <c r="F526" s="173">
        <v>25.090909090909179</v>
      </c>
      <c r="G526" s="172">
        <v>0.1528998149563795</v>
      </c>
      <c r="H526" s="172">
        <v>0.60606060606060741</v>
      </c>
      <c r="I526" s="172">
        <v>0.12324652196013414</v>
      </c>
    </row>
    <row r="527" spans="4:9" x14ac:dyDescent="0.25">
      <c r="D527" s="173">
        <v>15.252525252525217</v>
      </c>
      <c r="E527" s="172">
        <v>0.15966934058572232</v>
      </c>
      <c r="F527" s="173">
        <v>25.151515151515241</v>
      </c>
      <c r="G527" s="172">
        <v>0.15353581307035594</v>
      </c>
      <c r="H527" s="172">
        <v>0.61010101010101148</v>
      </c>
      <c r="I527" s="172">
        <v>0.12324652196013414</v>
      </c>
    </row>
    <row r="528" spans="4:9" x14ac:dyDescent="0.25">
      <c r="D528" s="173">
        <v>15.353535353535317</v>
      </c>
      <c r="E528" s="172">
        <v>0.1628449304516762</v>
      </c>
      <c r="F528" s="173">
        <v>25.212121212121303</v>
      </c>
      <c r="G528" s="172">
        <v>0.15417397518259568</v>
      </c>
      <c r="H528" s="172">
        <v>0.61414141414141554</v>
      </c>
      <c r="I528" s="172">
        <v>0.12324652196013414</v>
      </c>
    </row>
    <row r="529" spans="4:9" x14ac:dyDescent="0.25">
      <c r="D529" s="173">
        <v>15.454545454545418</v>
      </c>
      <c r="E529" s="172">
        <v>0.16607119652728247</v>
      </c>
      <c r="F529" s="173">
        <v>25.272727272727366</v>
      </c>
      <c r="G529" s="172">
        <v>0.15481430464986976</v>
      </c>
      <c r="H529" s="172">
        <v>0.61818181818181961</v>
      </c>
      <c r="I529" s="172">
        <v>0.12324652196013414</v>
      </c>
    </row>
    <row r="530" spans="4:9" x14ac:dyDescent="0.25">
      <c r="D530" s="173">
        <v>15.555555555555518</v>
      </c>
      <c r="E530" s="172">
        <v>0.16934845094927586</v>
      </c>
      <c r="F530" s="173">
        <v>25.333333333333428</v>
      </c>
      <c r="G530" s="172">
        <v>0.15545680479953095</v>
      </c>
      <c r="H530" s="172">
        <v>0.62222222222222368</v>
      </c>
      <c r="I530" s="172">
        <v>0.12324652196013414</v>
      </c>
    </row>
    <row r="531" spans="4:9" x14ac:dyDescent="0.25">
      <c r="D531" s="173">
        <v>15.656565656565618</v>
      </c>
      <c r="E531" s="172">
        <v>0.17267698724736474</v>
      </c>
      <c r="F531" s="173">
        <v>25.39393939393949</v>
      </c>
      <c r="G531" s="172">
        <v>0.15610147892919138</v>
      </c>
      <c r="H531" s="172">
        <v>0.62626262626262774</v>
      </c>
      <c r="I531" s="172">
        <v>0.12324652196013414</v>
      </c>
    </row>
    <row r="532" spans="4:9" x14ac:dyDescent="0.25">
      <c r="D532" s="173">
        <v>15.757575757575719</v>
      </c>
      <c r="E532" s="172">
        <v>0.1760570794984076</v>
      </c>
      <c r="F532" s="173">
        <v>25.454545454545553</v>
      </c>
      <c r="G532" s="172">
        <v>0.15674833030639984</v>
      </c>
      <c r="H532" s="172">
        <v>0.63030303030303181</v>
      </c>
      <c r="I532" s="172">
        <v>0.12324652196013414</v>
      </c>
    </row>
    <row r="533" spans="4:9" x14ac:dyDescent="0.25">
      <c r="D533" s="173">
        <v>15.858585858585819</v>
      </c>
      <c r="E533" s="172">
        <v>0.17948898147567552</v>
      </c>
      <c r="F533" s="173">
        <v>25.515151515151615</v>
      </c>
      <c r="G533" s="172">
        <v>0.15739736216831779</v>
      </c>
      <c r="H533" s="172">
        <v>0.63434343434343587</v>
      </c>
      <c r="I533" s="172">
        <v>0.12324652196013414</v>
      </c>
    </row>
    <row r="534" spans="4:9" x14ac:dyDescent="0.25">
      <c r="D534" s="173">
        <v>15.959595959595919</v>
      </c>
      <c r="E534" s="172">
        <v>0.18297292579461921</v>
      </c>
      <c r="F534" s="173">
        <v>25.575757575757677</v>
      </c>
      <c r="G534" s="172">
        <v>0.15804857772139483</v>
      </c>
      <c r="H534" s="172">
        <v>0.63838383838383994</v>
      </c>
      <c r="I534" s="172">
        <v>0.12324652196013414</v>
      </c>
    </row>
    <row r="535" spans="4:9" x14ac:dyDescent="0.25">
      <c r="D535" s="173">
        <v>16.06060606060602</v>
      </c>
      <c r="E535" s="172">
        <v>0.18650912305663436</v>
      </c>
      <c r="F535" s="173">
        <v>25.63636363636374</v>
      </c>
      <c r="G535" s="172">
        <v>0.15870198014104295</v>
      </c>
      <c r="H535" s="172">
        <v>0.64242424242424401</v>
      </c>
      <c r="I535" s="172">
        <v>0.12324652196013414</v>
      </c>
    </row>
    <row r="536" spans="4:9" x14ac:dyDescent="0.25">
      <c r="D536" s="173">
        <v>16.16161616161612</v>
      </c>
      <c r="E536" s="172">
        <v>0.19009776099240042</v>
      </c>
      <c r="F536" s="173">
        <v>25.696969696969802</v>
      </c>
      <c r="G536" s="172">
        <v>0.15935757257131075</v>
      </c>
      <c r="H536" s="172">
        <v>0.64646464646464807</v>
      </c>
      <c r="I536" s="172">
        <v>0.12324652196013414</v>
      </c>
    </row>
    <row r="537" spans="4:9" x14ac:dyDescent="0.25">
      <c r="D537" s="173">
        <v>16.26262626262622</v>
      </c>
      <c r="E537" s="172">
        <v>0.1937390036064415</v>
      </c>
      <c r="F537" s="173">
        <v>25.757575757575864</v>
      </c>
      <c r="G537" s="172">
        <v>0.16001535812455608</v>
      </c>
      <c r="H537" s="172">
        <v>0.65050505050505214</v>
      </c>
      <c r="I537" s="172">
        <v>0.12324652196013414</v>
      </c>
    </row>
    <row r="538" spans="4:9" x14ac:dyDescent="0.25">
      <c r="D538" s="173">
        <v>16.363636363636321</v>
      </c>
      <c r="E538" s="172">
        <v>0.19743299032463504</v>
      </c>
      <c r="F538" s="173">
        <v>25.818181818181927</v>
      </c>
      <c r="G538" s="172">
        <v>0.16067533988111829</v>
      </c>
      <c r="H538" s="172">
        <v>0.65454545454545621</v>
      </c>
      <c r="I538" s="172">
        <v>0.12324652196013414</v>
      </c>
    </row>
    <row r="539" spans="4:9" x14ac:dyDescent="0.25">
      <c r="D539" s="173">
        <v>16.464646464646421</v>
      </c>
      <c r="E539" s="172">
        <v>0.20117983514646723</v>
      </c>
      <c r="F539" s="173">
        <v>25.878787878787989</v>
      </c>
      <c r="G539" s="172">
        <v>0.16133752088898984</v>
      </c>
      <c r="H539" s="172">
        <v>0.65858585858586027</v>
      </c>
      <c r="I539" s="172">
        <v>0.12324652196013414</v>
      </c>
    </row>
    <row r="540" spans="4:9" x14ac:dyDescent="0.25">
      <c r="D540" s="173">
        <v>16.565656565656521</v>
      </c>
      <c r="E540" s="172">
        <v>0.20497962580390414</v>
      </c>
      <c r="F540" s="173">
        <v>25.939393939394051</v>
      </c>
      <c r="G540" s="172">
        <v>0.16200190416348714</v>
      </c>
      <c r="H540" s="172">
        <v>0.66262626262626434</v>
      </c>
      <c r="I540" s="172">
        <v>0.12324652196013414</v>
      </c>
    </row>
    <row r="541" spans="4:9" x14ac:dyDescent="0.25">
      <c r="D541" s="173">
        <v>16.666666666666622</v>
      </c>
      <c r="E541" s="172">
        <v>0.20883242292881785</v>
      </c>
      <c r="F541" s="173">
        <v>26.000000000000114</v>
      </c>
      <c r="G541" s="172">
        <v>0.16266849268692049</v>
      </c>
      <c r="H541" s="172">
        <v>0.66666666666666841</v>
      </c>
      <c r="I541" s="172">
        <v>0.12324652196013414</v>
      </c>
    </row>
    <row r="542" spans="4:9" x14ac:dyDescent="0.25">
      <c r="D542" s="173">
        <v>16.767676767676722</v>
      </c>
      <c r="E542" s="172">
        <v>0.21273825923097103</v>
      </c>
      <c r="F542" s="173">
        <v>26.060606060606176</v>
      </c>
      <c r="G542" s="172">
        <v>0.16333728940826359</v>
      </c>
      <c r="H542" s="172">
        <v>0.67070707070707247</v>
      </c>
      <c r="I542" s="172">
        <v>0.12324652196013414</v>
      </c>
    </row>
    <row r="543" spans="4:9" x14ac:dyDescent="0.25">
      <c r="D543" s="173">
        <v>16.868686868686822</v>
      </c>
      <c r="E543" s="172">
        <v>0.21669713868862564</v>
      </c>
      <c r="F543" s="173">
        <v>26.121212121212238</v>
      </c>
      <c r="G543" s="172">
        <v>0.16400829724282229</v>
      </c>
      <c r="H543" s="172">
        <v>0.67474747474747654</v>
      </c>
      <c r="I543" s="172">
        <v>0.12324652196013414</v>
      </c>
    </row>
    <row r="544" spans="4:9" x14ac:dyDescent="0.25">
      <c r="D544" s="173">
        <v>16.969696969696923</v>
      </c>
      <c r="E544" s="172">
        <v>0.22070903575389958</v>
      </c>
      <c r="F544" s="173">
        <v>26.181818181818301</v>
      </c>
      <c r="G544" s="172">
        <v>0.16468151907190287</v>
      </c>
      <c r="H544" s="172">
        <v>0.67878787878788061</v>
      </c>
      <c r="I544" s="172">
        <v>0.12324652196013414</v>
      </c>
    </row>
    <row r="545" spans="4:9" x14ac:dyDescent="0.25">
      <c r="D545" s="173">
        <v>17.070707070707023</v>
      </c>
      <c r="E545" s="172">
        <v>0.22477389457504818</v>
      </c>
      <c r="F545" s="173">
        <v>26.242424242424363</v>
      </c>
      <c r="G545" s="172">
        <v>0.16535695774247933</v>
      </c>
      <c r="H545" s="172">
        <v>0.68282828282828467</v>
      </c>
      <c r="I545" s="172">
        <v>0.12324652196013414</v>
      </c>
    </row>
    <row r="546" spans="4:9" x14ac:dyDescent="0.25">
      <c r="D546" s="173">
        <v>17.171717171717123</v>
      </c>
      <c r="E546" s="172">
        <v>0.2288916282378953</v>
      </c>
      <c r="F546" s="173">
        <v>26.303030303030425</v>
      </c>
      <c r="G546" s="172">
        <v>0.1660346160668606</v>
      </c>
      <c r="H546" s="172">
        <v>0.68686868686868874</v>
      </c>
      <c r="I546" s="172">
        <v>0.12324652196013414</v>
      </c>
    </row>
    <row r="547" spans="4:9" x14ac:dyDescent="0.25">
      <c r="D547" s="173">
        <v>17.272727272727224</v>
      </c>
      <c r="E547" s="172">
        <v>0.23306211802868348</v>
      </c>
      <c r="F547" s="173">
        <v>26.363636363636488</v>
      </c>
      <c r="G547" s="172">
        <v>0.16671449682235676</v>
      </c>
      <c r="H547" s="172">
        <v>0.6909090909090928</v>
      </c>
      <c r="I547" s="172">
        <v>0.12324652196013414</v>
      </c>
    </row>
    <row r="548" spans="4:9" x14ac:dyDescent="0.25">
      <c r="D548" s="173">
        <v>17.373737373737324</v>
      </c>
      <c r="E548" s="172">
        <v>0.23728521272064665</v>
      </c>
      <c r="F548" s="173">
        <v>26.42424242424255</v>
      </c>
      <c r="G548" s="172">
        <v>0.16739660275094501</v>
      </c>
      <c r="H548" s="172">
        <v>0.69494949494949687</v>
      </c>
      <c r="I548" s="172">
        <v>0.12324652196013414</v>
      </c>
    </row>
    <row r="549" spans="4:9" x14ac:dyDescent="0.25">
      <c r="D549" s="173">
        <v>17.474747474747424</v>
      </c>
      <c r="E549" s="172">
        <v>0.24156072788664182</v>
      </c>
      <c r="F549" s="173">
        <v>26.484848484848612</v>
      </c>
      <c r="G549" s="172">
        <v>0.16808093655893486</v>
      </c>
      <c r="H549" s="172">
        <v>0.69898989898990094</v>
      </c>
      <c r="I549" s="172">
        <v>0.12324652196013414</v>
      </c>
    </row>
    <row r="550" spans="4:9" x14ac:dyDescent="0.25">
      <c r="D550" s="173">
        <v>17.575757575757525</v>
      </c>
      <c r="E550" s="172">
        <v>0.24588844524019918</v>
      </c>
      <c r="F550" s="173">
        <v>26.545454545454675</v>
      </c>
      <c r="G550" s="172">
        <v>0.16876750091663306</v>
      </c>
      <c r="H550" s="172">
        <v>0.703030303030305</v>
      </c>
      <c r="I550" s="172">
        <v>0.12324652196013414</v>
      </c>
    </row>
    <row r="551" spans="4:9" x14ac:dyDescent="0.25">
      <c r="D551" s="173">
        <v>17.676767676767625</v>
      </c>
      <c r="E551" s="172">
        <v>0.25026811200736465</v>
      </c>
      <c r="F551" s="173">
        <v>26.606060606060737</v>
      </c>
      <c r="G551" s="172">
        <v>0.169456298458008</v>
      </c>
      <c r="H551" s="172">
        <v>0.70707070707070907</v>
      </c>
      <c r="I551" s="172">
        <v>0.12324652196013414</v>
      </c>
    </row>
    <row r="552" spans="4:9" x14ac:dyDescent="0.25">
      <c r="D552" s="173">
        <v>17.777777777777725</v>
      </c>
      <c r="E552" s="172">
        <v>0.25469944033171954</v>
      </c>
      <c r="F552" s="173">
        <v>26.666666666666799</v>
      </c>
      <c r="G552" s="172">
        <v>0.17014733178035338</v>
      </c>
      <c r="H552" s="172">
        <v>0.71111111111111314</v>
      </c>
      <c r="I552" s="172">
        <v>0.12324652196013414</v>
      </c>
    </row>
    <row r="553" spans="4:9" x14ac:dyDescent="0.25">
      <c r="D553" s="173">
        <v>17.878787878787826</v>
      </c>
      <c r="E553" s="172">
        <v>0.25918210671496089</v>
      </c>
      <c r="F553" s="173">
        <v>26.727272727272862</v>
      </c>
      <c r="G553" s="172">
        <v>0.17084060344395202</v>
      </c>
      <c r="H553" s="172">
        <v>0.7151515151515172</v>
      </c>
      <c r="I553" s="172">
        <v>0.12324652196013414</v>
      </c>
    </row>
    <row r="554" spans="4:9" x14ac:dyDescent="0.25">
      <c r="D554" s="173">
        <v>17.979797979797926</v>
      </c>
      <c r="E554" s="172">
        <v>0.26371575149541759</v>
      </c>
      <c r="F554" s="173">
        <v>26.787878787878924</v>
      </c>
      <c r="G554" s="172">
        <v>0.1715361159717386</v>
      </c>
      <c r="H554" s="172">
        <v>0.71919191919192127</v>
      </c>
      <c r="I554" s="172">
        <v>0.12324652196013414</v>
      </c>
    </row>
    <row r="555" spans="4:9" x14ac:dyDescent="0.25">
      <c r="D555" s="173">
        <v>18.080808080808026</v>
      </c>
      <c r="E555" s="172">
        <v>0.26829997836685898</v>
      </c>
      <c r="F555" s="173">
        <v>26.848484848484986</v>
      </c>
      <c r="G555" s="172">
        <v>0.17223387184896261</v>
      </c>
      <c r="H555" s="172">
        <v>0.72323232323232534</v>
      </c>
      <c r="I555" s="172">
        <v>0.12324652196013414</v>
      </c>
    </row>
    <row r="556" spans="4:9" x14ac:dyDescent="0.25">
      <c r="D556" s="173">
        <v>18.181818181818127</v>
      </c>
      <c r="E556" s="172">
        <v>0.27293435393992838</v>
      </c>
      <c r="F556" s="173">
        <v>26.909090909091049</v>
      </c>
      <c r="G556" s="172">
        <v>0.17293387352285045</v>
      </c>
      <c r="H556" s="172">
        <v>0.7272727272727294</v>
      </c>
      <c r="I556" s="172">
        <v>0.12324652196013414</v>
      </c>
    </row>
    <row r="557" spans="4:9" x14ac:dyDescent="0.25">
      <c r="D557" s="173">
        <v>18.282828282828227</v>
      </c>
      <c r="E557" s="172">
        <v>0.27761840734849402</v>
      </c>
      <c r="F557" s="173">
        <v>26.969696969697111</v>
      </c>
      <c r="G557" s="172">
        <v>0.17363612340226769</v>
      </c>
      <c r="H557" s="172">
        <v>0.73131313131313347</v>
      </c>
      <c r="I557" s="172">
        <v>0.12324652196013414</v>
      </c>
    </row>
    <row r="558" spans="4:9" x14ac:dyDescent="0.25">
      <c r="D558" s="173">
        <v>18.383838383838327</v>
      </c>
      <c r="E558" s="172">
        <v>0.28235162990316459</v>
      </c>
      <c r="F558" s="173">
        <v>27.030303030303173</v>
      </c>
      <c r="G558" s="172">
        <v>0.17434062385738056</v>
      </c>
      <c r="H558" s="172">
        <v>0.73535353535353754</v>
      </c>
      <c r="I558" s="172">
        <v>0.12324652196013414</v>
      </c>
    </row>
    <row r="559" spans="4:9" x14ac:dyDescent="0.25">
      <c r="D559" s="173">
        <v>18.484848484848428</v>
      </c>
      <c r="E559" s="172">
        <v>0.28713347479416096</v>
      </c>
      <c r="F559" s="173">
        <v>27.090909090909236</v>
      </c>
      <c r="G559" s="172">
        <v>0.17504737721931735</v>
      </c>
      <c r="H559" s="172">
        <v>0.7393939393939416</v>
      </c>
      <c r="I559" s="172">
        <v>0.12324652196013414</v>
      </c>
    </row>
    <row r="560" spans="4:9" x14ac:dyDescent="0.25">
      <c r="D560" s="173">
        <v>18.585858585858528</v>
      </c>
      <c r="E560" s="172">
        <v>0.29196335684566638</v>
      </c>
      <c r="F560" s="173">
        <v>27.151515151515298</v>
      </c>
      <c r="G560" s="172">
        <v>0.17575638577982969</v>
      </c>
      <c r="H560" s="172">
        <v>0.74343434343434567</v>
      </c>
      <c r="I560" s="172">
        <v>0.12324652196013414</v>
      </c>
    </row>
    <row r="561" spans="4:9" x14ac:dyDescent="0.25">
      <c r="D561" s="173">
        <v>18.686868686868628</v>
      </c>
      <c r="E561" s="172">
        <v>0.2968406523237001</v>
      </c>
      <c r="F561" s="173">
        <v>27.21212121212136</v>
      </c>
      <c r="G561" s="172">
        <v>0.17646765179095344</v>
      </c>
      <c r="H561" s="172">
        <v>0.74747474747474973</v>
      </c>
      <c r="I561" s="172">
        <v>0.12324652196013414</v>
      </c>
    </row>
    <row r="562" spans="4:9" x14ac:dyDescent="0.25">
      <c r="D562" s="173">
        <v>18.787878787878729</v>
      </c>
      <c r="E562" s="172">
        <v>0.30176469879947243</v>
      </c>
      <c r="F562" s="173">
        <v>27.272727272727423</v>
      </c>
      <c r="G562" s="172">
        <v>0.17718117746466946</v>
      </c>
      <c r="H562" s="172">
        <v>0.7515151515151538</v>
      </c>
      <c r="I562" s="172">
        <v>0.12324652196013414</v>
      </c>
    </row>
    <row r="563" spans="4:9" x14ac:dyDescent="0.25">
      <c r="D563" s="173">
        <v>18.888888888888829</v>
      </c>
      <c r="E563" s="172">
        <v>0.3067347950700785</v>
      </c>
      <c r="F563" s="173">
        <v>27.333333333333485</v>
      </c>
      <c r="G563" s="172">
        <v>0.17789696497256385</v>
      </c>
      <c r="H563" s="172">
        <v>0.75555555555555787</v>
      </c>
      <c r="I563" s="172">
        <v>0.12324652196013414</v>
      </c>
    </row>
    <row r="564" spans="4:9" x14ac:dyDescent="0.25">
      <c r="D564" s="173">
        <v>18.989898989898929</v>
      </c>
      <c r="E564" s="172">
        <v>0.31175020113827834</v>
      </c>
      <c r="F564" s="173">
        <v>27.393939393939547</v>
      </c>
      <c r="G564" s="172">
        <v>0.17861501644548874</v>
      </c>
      <c r="H564" s="172">
        <v>0.75959595959596193</v>
      </c>
      <c r="I564" s="172">
        <v>0.12324652196013414</v>
      </c>
    </row>
    <row r="565" spans="4:9" x14ac:dyDescent="0.25">
      <c r="D565" s="173">
        <v>19.09090909090903</v>
      </c>
      <c r="E565" s="172">
        <v>0.31681013825299276</v>
      </c>
      <c r="F565" s="173">
        <v>27.45454545454561</v>
      </c>
      <c r="G565" s="172">
        <v>0.1793353339732224</v>
      </c>
      <c r="H565" s="172">
        <v>0.763636363636366</v>
      </c>
      <c r="I565" s="172">
        <v>0.12324652196013414</v>
      </c>
    </row>
    <row r="566" spans="4:9" x14ac:dyDescent="0.25">
      <c r="D566" s="173">
        <v>19.19191919191913</v>
      </c>
      <c r="E566" s="172">
        <v>0.32191378901201073</v>
      </c>
      <c r="F566" s="173">
        <v>27.515151515151672</v>
      </c>
      <c r="G566" s="172">
        <v>0.18005791960412931</v>
      </c>
      <c r="H566" s="172">
        <v>0.76767676767677007</v>
      </c>
      <c r="I566" s="172">
        <v>0.12324652196013414</v>
      </c>
    </row>
    <row r="567" spans="4:9" x14ac:dyDescent="0.25">
      <c r="D567" s="173">
        <v>19.29292929292923</v>
      </c>
      <c r="E567" s="172">
        <v>0.32706029752826687</v>
      </c>
      <c r="F567" s="173">
        <v>27.575757575757734</v>
      </c>
      <c r="G567" s="172">
        <v>0.18078277534482032</v>
      </c>
      <c r="H567" s="172">
        <v>0.77171717171717413</v>
      </c>
      <c r="I567" s="172">
        <v>0.12324652196013414</v>
      </c>
    </row>
    <row r="568" spans="4:9" x14ac:dyDescent="0.25">
      <c r="D568" s="173">
        <v>19.393939393939331</v>
      </c>
      <c r="E568" s="172">
        <v>0.33224876966089401</v>
      </c>
      <c r="F568" s="173">
        <v>27.636363636363797</v>
      </c>
      <c r="G568" s="172">
        <v>0.18150990315981269</v>
      </c>
      <c r="H568" s="172">
        <v>0.7757575757575782</v>
      </c>
      <c r="I568" s="172">
        <v>0.12324652196013414</v>
      </c>
    </row>
    <row r="569" spans="4:9" x14ac:dyDescent="0.25">
      <c r="D569" s="173">
        <v>19.494949494949431</v>
      </c>
      <c r="E569" s="172">
        <v>0.3374782733120984</v>
      </c>
      <c r="F569" s="173">
        <v>27.696969696969859</v>
      </c>
      <c r="G569" s="172">
        <v>0.18223930497119031</v>
      </c>
      <c r="H569" s="172">
        <v>0.77979797979798227</v>
      </c>
      <c r="I569" s="172">
        <v>0.12324652196013414</v>
      </c>
    </row>
    <row r="570" spans="4:9" x14ac:dyDescent="0.25">
      <c r="D570" s="173">
        <v>19.595959595959531</v>
      </c>
      <c r="E570" s="172">
        <v>0.34274783879073462</v>
      </c>
      <c r="F570" s="173">
        <v>27.757575757575921</v>
      </c>
      <c r="G570" s="172">
        <v>0.18297098265826336</v>
      </c>
      <c r="H570" s="172">
        <v>0.78383838383838633</v>
      </c>
      <c r="I570" s="172">
        <v>0.12324652196013414</v>
      </c>
    </row>
    <row r="571" spans="4:9" x14ac:dyDescent="0.25">
      <c r="D571" s="173">
        <v>19.696969696969632</v>
      </c>
      <c r="E571" s="172">
        <v>0.34805645924328033</v>
      </c>
      <c r="F571" s="173">
        <v>27.818181818181984</v>
      </c>
      <c r="G571" s="172">
        <v>0.18370493805722879</v>
      </c>
      <c r="H571" s="172">
        <v>0.7878787878787904</v>
      </c>
      <c r="I571" s="172">
        <v>0.12324652196013414</v>
      </c>
    </row>
    <row r="572" spans="4:9" x14ac:dyDescent="0.25">
      <c r="D572" s="173">
        <v>19.797979797979732</v>
      </c>
      <c r="E572" s="172">
        <v>0.35340309115272672</v>
      </c>
      <c r="F572" s="173">
        <v>27.878787878788046</v>
      </c>
      <c r="G572" s="172">
        <v>0.18444117296083026</v>
      </c>
      <c r="H572" s="172">
        <v>0.79191919191919447</v>
      </c>
      <c r="I572" s="172">
        <v>0.12324652196013414</v>
      </c>
    </row>
    <row r="573" spans="4:9" x14ac:dyDescent="0.25">
      <c r="D573" s="173">
        <v>19.898989898989832</v>
      </c>
      <c r="E573" s="172">
        <v>0.35878665490570583</v>
      </c>
      <c r="F573" s="173">
        <v>27.939393939394108</v>
      </c>
      <c r="G573" s="172">
        <v>0.18517968911801855</v>
      </c>
      <c r="H573" s="172">
        <v>0.79595959595959853</v>
      </c>
      <c r="I573" s="172">
        <v>0.12324652196013414</v>
      </c>
    </row>
    <row r="574" spans="4:9" x14ac:dyDescent="0.25">
      <c r="D574" s="173">
        <v>19.999999999999932</v>
      </c>
      <c r="E574" s="172">
        <v>0.36420603542797836</v>
      </c>
      <c r="F574" s="171">
        <v>28</v>
      </c>
      <c r="G574" s="172">
        <v>0.18592048823360965</v>
      </c>
      <c r="H574" s="172">
        <v>0.8</v>
      </c>
      <c r="I574" s="172">
        <v>0.12324652196013414</v>
      </c>
    </row>
    <row r="575" spans="4:9" x14ac:dyDescent="0.25">
      <c r="D575" t="s">
        <v>46</v>
      </c>
      <c r="E575" t="s">
        <v>126</v>
      </c>
      <c r="F575" t="s">
        <v>47</v>
      </c>
      <c r="G575" t="s">
        <v>126</v>
      </c>
      <c r="H575" t="s">
        <v>48</v>
      </c>
      <c r="I575" t="s">
        <v>122</v>
      </c>
    </row>
    <row r="576" spans="4:9" x14ac:dyDescent="0.25">
      <c r="D576" s="171">
        <v>10</v>
      </c>
      <c r="E576" s="172">
        <v>5.3069496872615009E-2</v>
      </c>
      <c r="F576" s="171">
        <v>22</v>
      </c>
      <c r="G576" s="172">
        <v>0.12324652196013414</v>
      </c>
      <c r="H576" s="172">
        <v>0.40000000000000008</v>
      </c>
      <c r="I576" s="172">
        <v>0.18592048823360965</v>
      </c>
    </row>
    <row r="577" spans="4:9" x14ac:dyDescent="0.25">
      <c r="D577" s="171">
        <v>20</v>
      </c>
      <c r="E577" s="172">
        <v>0.36420603542798202</v>
      </c>
      <c r="F577" s="171">
        <v>28</v>
      </c>
      <c r="G577" s="172">
        <v>0.18592048823360965</v>
      </c>
      <c r="H577" s="172">
        <v>0.8</v>
      </c>
      <c r="I577" s="172">
        <v>0.18592048823360965</v>
      </c>
    </row>
    <row r="578" spans="4:9" x14ac:dyDescent="0.25">
      <c r="D578" t="s">
        <v>46</v>
      </c>
      <c r="E578" t="s">
        <v>126</v>
      </c>
      <c r="F578" t="s">
        <v>47</v>
      </c>
      <c r="G578" t="s">
        <v>126</v>
      </c>
      <c r="H578" t="s">
        <v>48</v>
      </c>
      <c r="I578" t="s">
        <v>122</v>
      </c>
    </row>
    <row r="579" spans="4:9" x14ac:dyDescent="0.25">
      <c r="D579" s="171">
        <v>10</v>
      </c>
      <c r="E579" s="172">
        <v>5.3069496872615009E-2</v>
      </c>
      <c r="F579" s="171">
        <v>22</v>
      </c>
      <c r="G579" s="172">
        <v>0.12324652196013414</v>
      </c>
      <c r="H579" s="172">
        <v>0.40000000000000008</v>
      </c>
      <c r="I579" s="172">
        <v>0.18592048823360965</v>
      </c>
    </row>
    <row r="580" spans="4:9" x14ac:dyDescent="0.25">
      <c r="D580" s="173">
        <v>10.1010101010101</v>
      </c>
      <c r="E580" s="172">
        <v>5.4261871792803208E-2</v>
      </c>
      <c r="F580" s="173">
        <v>22.060606060606062</v>
      </c>
      <c r="G580" s="172">
        <v>0.12377719802811102</v>
      </c>
      <c r="H580" s="172">
        <v>0.40404040404040414</v>
      </c>
      <c r="I580" s="172">
        <v>0.18592048823360965</v>
      </c>
    </row>
    <row r="581" spans="4:9" x14ac:dyDescent="0.25">
      <c r="D581" s="173">
        <v>10.202020202020201</v>
      </c>
      <c r="E581" s="172">
        <v>5.5479467584084334E-2</v>
      </c>
      <c r="F581" s="173">
        <v>22.121212121212125</v>
      </c>
      <c r="G581" s="172">
        <v>0.12430983511062416</v>
      </c>
      <c r="H581" s="172">
        <v>0.40808080808080821</v>
      </c>
      <c r="I581" s="172">
        <v>0.18592048823360965</v>
      </c>
    </row>
    <row r="582" spans="4:9" x14ac:dyDescent="0.25">
      <c r="D582" s="173">
        <v>10.303030303030301</v>
      </c>
      <c r="E582" s="172">
        <v>5.6722746619640621E-2</v>
      </c>
      <c r="F582" s="173">
        <v>22.181818181818187</v>
      </c>
      <c r="G582" s="172">
        <v>0.12484443766253216</v>
      </c>
      <c r="H582" s="172">
        <v>0.41212121212121228</v>
      </c>
      <c r="I582" s="172">
        <v>0.18592048823360965</v>
      </c>
    </row>
    <row r="583" spans="4:9" x14ac:dyDescent="0.25">
      <c r="D583" s="173">
        <v>10.404040404040401</v>
      </c>
      <c r="E583" s="172">
        <v>5.7992176526558657E-2</v>
      </c>
      <c r="F583" s="173">
        <v>22.242424242424249</v>
      </c>
      <c r="G583" s="172">
        <v>0.12538101012422787</v>
      </c>
      <c r="H583" s="172">
        <v>0.41616161616161634</v>
      </c>
      <c r="I583" s="172">
        <v>0.18592048823360965</v>
      </c>
    </row>
    <row r="584" spans="4:9" x14ac:dyDescent="0.25">
      <c r="D584" s="173">
        <v>10.505050505050502</v>
      </c>
      <c r="E584" s="172">
        <v>5.9288230090510791E-2</v>
      </c>
      <c r="F584" s="173">
        <v>22.303030303030312</v>
      </c>
      <c r="G584" s="172">
        <v>0.12591955692137738</v>
      </c>
      <c r="H584" s="172">
        <v>0.42020202020202041</v>
      </c>
      <c r="I584" s="172">
        <v>0.18592048823360965</v>
      </c>
    </row>
    <row r="585" spans="4:9" x14ac:dyDescent="0.25">
      <c r="D585" s="173">
        <v>10.606060606060602</v>
      </c>
      <c r="E585" s="172">
        <v>6.0611385151059613E-2</v>
      </c>
      <c r="F585" s="173">
        <v>22.363636363636374</v>
      </c>
      <c r="G585" s="172">
        <v>0.12646008246465801</v>
      </c>
      <c r="H585" s="172">
        <v>0.42424242424242448</v>
      </c>
      <c r="I585" s="172">
        <v>0.18592048823360965</v>
      </c>
    </row>
    <row r="586" spans="4:9" x14ac:dyDescent="0.25">
      <c r="D586" s="173">
        <v>10.707070707070702</v>
      </c>
      <c r="E586" s="172">
        <v>6.1962124487224594E-2</v>
      </c>
      <c r="F586" s="173">
        <v>22.424242424242436</v>
      </c>
      <c r="G586" s="172">
        <v>0.1270025911494948</v>
      </c>
      <c r="H586" s="172">
        <v>0.42828282828282854</v>
      </c>
      <c r="I586" s="172">
        <v>0.18592048823360965</v>
      </c>
    </row>
    <row r="587" spans="4:9" x14ac:dyDescent="0.25">
      <c r="D587" s="173">
        <v>10.808080808080803</v>
      </c>
      <c r="E587" s="172">
        <v>6.3340935692945105E-2</v>
      </c>
      <c r="F587" s="173">
        <v>22.484848484848499</v>
      </c>
      <c r="G587" s="172">
        <v>0.12754708735579542</v>
      </c>
      <c r="H587" s="172">
        <v>0.43232323232323261</v>
      </c>
      <c r="I587" s="172">
        <v>0.18592048823360965</v>
      </c>
    </row>
    <row r="588" spans="4:9" x14ac:dyDescent="0.25">
      <c r="D588" s="173">
        <v>10.909090909090903</v>
      </c>
      <c r="E588" s="172">
        <v>6.4748311042070475E-2</v>
      </c>
      <c r="F588" s="173">
        <v>22.545454545454561</v>
      </c>
      <c r="G588" s="172">
        <v>0.12809357544768402</v>
      </c>
      <c r="H588" s="172">
        <v>0.43636363636363668</v>
      </c>
      <c r="I588" s="172">
        <v>0.18592048823360965</v>
      </c>
    </row>
    <row r="589" spans="4:9" x14ac:dyDescent="0.25">
      <c r="D589" s="173">
        <v>11.010101010101003</v>
      </c>
      <c r="E589" s="172">
        <v>6.6184747342504624E-2</v>
      </c>
      <c r="F589" s="173">
        <v>22.606060606060623</v>
      </c>
      <c r="G589" s="172">
        <v>0.12864205977323306</v>
      </c>
      <c r="H589" s="172">
        <v>0.44040404040404074</v>
      </c>
      <c r="I589" s="172">
        <v>0.18592048823360965</v>
      </c>
    </row>
    <row r="590" spans="4:9" x14ac:dyDescent="0.25">
      <c r="D590" s="173">
        <v>11.111111111111104</v>
      </c>
      <c r="E590" s="172">
        <v>6.7650745779128954E-2</v>
      </c>
      <c r="F590" s="173">
        <v>22.666666666666686</v>
      </c>
      <c r="G590" s="172">
        <v>0.1291925446641945</v>
      </c>
      <c r="H590" s="172">
        <v>0.44444444444444481</v>
      </c>
      <c r="I590" s="172">
        <v>0.18592048823360965</v>
      </c>
    </row>
    <row r="591" spans="4:9" x14ac:dyDescent="0.25">
      <c r="D591" s="173">
        <v>11.212121212121204</v>
      </c>
      <c r="E591" s="172">
        <v>6.9146811745126976E-2</v>
      </c>
      <c r="F591" s="173">
        <v>22.727272727272748</v>
      </c>
      <c r="G591" s="172">
        <v>0.12974503443572899</v>
      </c>
      <c r="H591" s="172">
        <v>0.44848484848484887</v>
      </c>
      <c r="I591" s="172">
        <v>0.18592048823360965</v>
      </c>
    </row>
    <row r="592" spans="4:9" x14ac:dyDescent="0.25">
      <c r="D592" s="173">
        <v>11.313131313131304</v>
      </c>
      <c r="E592" s="172">
        <v>7.0673454661331361E-2</v>
      </c>
      <c r="F592" s="173">
        <v>22.78787878787881</v>
      </c>
      <c r="G592" s="172">
        <v>0.13029953338613398</v>
      </c>
      <c r="H592" s="172">
        <v>0.45252525252525294</v>
      </c>
      <c r="I592" s="172">
        <v>0.18592048823360965</v>
      </c>
    </row>
    <row r="593" spans="4:9" x14ac:dyDescent="0.25">
      <c r="D593" s="173">
        <v>11.414141414141405</v>
      </c>
      <c r="E593" s="172">
        <v>7.223118778321426E-2</v>
      </c>
      <c r="F593" s="173">
        <v>22.848484848484873</v>
      </c>
      <c r="G593" s="172">
        <v>0.13085604579657023</v>
      </c>
      <c r="H593" s="172">
        <v>0.45656565656565701</v>
      </c>
      <c r="I593" s="172">
        <v>0.18592048823360965</v>
      </c>
    </row>
    <row r="594" spans="4:9" x14ac:dyDescent="0.25">
      <c r="D594" s="173">
        <v>11.515151515151505</v>
      </c>
      <c r="E594" s="172">
        <v>7.3820527995142673E-2</v>
      </c>
      <c r="F594" s="173">
        <v>22.909090909090935</v>
      </c>
      <c r="G594" s="172">
        <v>0.13141457593078729</v>
      </c>
      <c r="H594" s="172">
        <v>0.46060606060606107</v>
      </c>
      <c r="I594" s="172">
        <v>0.18592048823360965</v>
      </c>
    </row>
    <row r="595" spans="4:9" x14ac:dyDescent="0.25">
      <c r="D595" s="173">
        <v>11.616161616161605</v>
      </c>
      <c r="E595" s="172">
        <v>7.5441995591521635E-2</v>
      </c>
      <c r="F595" s="173">
        <v>22.969696969696997</v>
      </c>
      <c r="G595" s="172">
        <v>0.13197512803484729</v>
      </c>
      <c r="H595" s="172">
        <v>0.46464646464646514</v>
      </c>
      <c r="I595" s="172">
        <v>0.18592048823360965</v>
      </c>
    </row>
    <row r="596" spans="4:9" x14ac:dyDescent="0.25">
      <c r="D596" s="173">
        <v>11.717171717171706</v>
      </c>
      <c r="E596" s="172">
        <v>7.7096114044450187E-2</v>
      </c>
      <c r="F596" s="173">
        <v>23.03030303030306</v>
      </c>
      <c r="G596" s="172">
        <v>0.13253770633684731</v>
      </c>
      <c r="H596" s="172">
        <v>0.46868686868686921</v>
      </c>
      <c r="I596" s="172">
        <v>0.18592048823360965</v>
      </c>
    </row>
    <row r="597" spans="4:9" x14ac:dyDescent="0.25">
      <c r="D597" s="173">
        <v>11.818181818181806</v>
      </c>
      <c r="E597" s="172">
        <v>7.8783409757520018E-2</v>
      </c>
      <c r="F597" s="173">
        <v>23.090909090909122</v>
      </c>
      <c r="G597" s="172">
        <v>0.13310231504664083</v>
      </c>
      <c r="H597" s="172">
        <v>0.47272727272727327</v>
      </c>
      <c r="I597" s="172">
        <v>0.18592048823360965</v>
      </c>
    </row>
    <row r="598" spans="4:9" x14ac:dyDescent="0.25">
      <c r="D598" s="173">
        <v>11.919191919191906</v>
      </c>
      <c r="E598" s="172">
        <v>8.0504411805389656E-2</v>
      </c>
      <c r="F598" s="173">
        <v>23.151515151515184</v>
      </c>
      <c r="G598" s="172">
        <v>0.1336689583555575</v>
      </c>
      <c r="H598" s="172">
        <v>0.47676767676767734</v>
      </c>
      <c r="I598" s="172">
        <v>0.18592048823360965</v>
      </c>
    </row>
    <row r="599" spans="4:9" x14ac:dyDescent="0.25">
      <c r="D599" s="173">
        <v>12.020202020202007</v>
      </c>
      <c r="E599" s="172">
        <v>8.2259651658774746E-2</v>
      </c>
      <c r="F599" s="173">
        <v>23.212121212121247</v>
      </c>
      <c r="G599" s="172">
        <v>0.13423764043612163</v>
      </c>
      <c r="H599" s="172">
        <v>0.48080808080808141</v>
      </c>
      <c r="I599" s="172">
        <v>0.18592048823360965</v>
      </c>
    </row>
    <row r="600" spans="4:9" x14ac:dyDescent="0.25">
      <c r="D600" s="173">
        <v>12.121212121212107</v>
      </c>
      <c r="E600" s="172">
        <v>8.4049662894501553E-2</v>
      </c>
      <c r="F600" s="173">
        <v>23.272727272727309</v>
      </c>
      <c r="G600" s="172">
        <v>0.13480836544176916</v>
      </c>
      <c r="H600" s="172">
        <v>0.48484848484848547</v>
      </c>
      <c r="I600" s="172">
        <v>0.18592048823360965</v>
      </c>
    </row>
    <row r="601" spans="4:9" x14ac:dyDescent="0.25">
      <c r="D601" s="173">
        <v>12.222222222222207</v>
      </c>
      <c r="E601" s="172">
        <v>8.5874980890279382E-2</v>
      </c>
      <c r="F601" s="173">
        <v>23.333333333333371</v>
      </c>
      <c r="G601" s="172">
        <v>0.13538113750656386</v>
      </c>
      <c r="H601" s="172">
        <v>0.48888888888888954</v>
      </c>
      <c r="I601" s="172">
        <v>0.18592048823360965</v>
      </c>
    </row>
    <row r="602" spans="4:9" x14ac:dyDescent="0.25">
      <c r="D602" s="173">
        <v>12.323232323232308</v>
      </c>
      <c r="E602" s="172">
        <v>8.7736142503858833E-2</v>
      </c>
      <c r="F602" s="173">
        <v>23.393939393939434</v>
      </c>
      <c r="G602" s="172">
        <v>0.13595596074491173</v>
      </c>
      <c r="H602" s="172">
        <v>0.49292929292929361</v>
      </c>
      <c r="I602" s="172">
        <v>0.18592048823360965</v>
      </c>
    </row>
    <row r="603" spans="4:9" x14ac:dyDescent="0.25">
      <c r="D603" s="173">
        <v>12.424242424242408</v>
      </c>
      <c r="E603" s="172">
        <v>8.9633685736253202E-2</v>
      </c>
      <c r="F603" s="173">
        <v>23.454545454545496</v>
      </c>
      <c r="G603" s="172">
        <v>0.13653283925127416</v>
      </c>
      <c r="H603" s="172">
        <v>0.49696969696969767</v>
      </c>
      <c r="I603" s="172">
        <v>0.18592048823360965</v>
      </c>
    </row>
    <row r="604" spans="4:9" x14ac:dyDescent="0.25">
      <c r="D604" s="173">
        <v>12.525252525252508</v>
      </c>
      <c r="E604" s="172">
        <v>9.1568149378715782E-2</v>
      </c>
      <c r="F604" s="173">
        <v>23.515151515151558</v>
      </c>
      <c r="G604" s="172">
        <v>0.13711177709988001</v>
      </c>
      <c r="H604" s="172">
        <v>0.50101010101010168</v>
      </c>
      <c r="I604" s="172">
        <v>0.18592048823360965</v>
      </c>
    </row>
    <row r="605" spans="4:9" x14ac:dyDescent="0.25">
      <c r="D605" s="173">
        <v>12.626262626262609</v>
      </c>
      <c r="E605" s="172">
        <v>9.3540072643178471E-2</v>
      </c>
      <c r="F605" s="173">
        <v>23.575757575757621</v>
      </c>
      <c r="G605" s="172">
        <v>0.13769277834443625</v>
      </c>
      <c r="H605" s="172">
        <v>0.50505050505050575</v>
      </c>
      <c r="I605" s="172">
        <v>0.18592048823360965</v>
      </c>
    </row>
    <row r="606" spans="4:9" x14ac:dyDescent="0.25">
      <c r="D606" s="173">
        <v>12.727272727272709</v>
      </c>
      <c r="E606" s="172">
        <v>9.554999477587682E-2</v>
      </c>
      <c r="F606" s="173">
        <v>23.636363636363683</v>
      </c>
      <c r="G606" s="172">
        <v>0.13827584701783729</v>
      </c>
      <c r="H606" s="172">
        <v>0.50909090909090982</v>
      </c>
      <c r="I606" s="172">
        <v>0.18592048823360965</v>
      </c>
    </row>
    <row r="607" spans="4:9" x14ac:dyDescent="0.25">
      <c r="D607" s="173">
        <v>12.828282828282809</v>
      </c>
      <c r="E607" s="172">
        <v>9.7598454653902961E-2</v>
      </c>
      <c r="F607" s="173">
        <v>23.696969696969745</v>
      </c>
      <c r="G607" s="172">
        <v>0.13886098713187323</v>
      </c>
      <c r="H607" s="172">
        <v>0.51313131313131388</v>
      </c>
      <c r="I607" s="172">
        <v>0.18592048823360965</v>
      </c>
    </row>
    <row r="608" spans="4:9" x14ac:dyDescent="0.25">
      <c r="D608" s="173">
        <v>12.92929292929291</v>
      </c>
      <c r="E608" s="172">
        <v>9.968599036445093E-2</v>
      </c>
      <c r="F608" s="173">
        <v>23.757575757575808</v>
      </c>
      <c r="G608" s="172">
        <v>0.13944820267693664</v>
      </c>
      <c r="H608" s="172">
        <v>0.51717171717171795</v>
      </c>
      <c r="I608" s="172">
        <v>0.18592048823360965</v>
      </c>
    </row>
    <row r="609" spans="4:9" x14ac:dyDescent="0.25">
      <c r="D609" s="173">
        <v>13.03030303030301</v>
      </c>
      <c r="E609" s="172">
        <v>0.10181313876653918</v>
      </c>
      <c r="F609" s="173">
        <v>23.81818181818187</v>
      </c>
      <c r="G609" s="172">
        <v>0.14003749762172837</v>
      </c>
      <c r="H609" s="172">
        <v>0.52121212121212201</v>
      </c>
      <c r="I609" s="172">
        <v>0.18592048823360965</v>
      </c>
    </row>
    <row r="610" spans="4:9" x14ac:dyDescent="0.25">
      <c r="D610" s="173">
        <v>13.13131313131311</v>
      </c>
      <c r="E610" s="172">
        <v>0.10398043503502308</v>
      </c>
      <c r="F610" s="173">
        <v>23.878787878787932</v>
      </c>
      <c r="G610" s="172">
        <v>0.14062887591296167</v>
      </c>
      <c r="H610" s="172">
        <v>0.52525252525252608</v>
      </c>
      <c r="I610" s="172">
        <v>0.18592048823360965</v>
      </c>
    </row>
    <row r="611" spans="4:9" x14ac:dyDescent="0.25">
      <c r="D611" s="173">
        <v>13.232323232323211</v>
      </c>
      <c r="E611" s="172">
        <v>0.10618841218673376</v>
      </c>
      <c r="F611" s="173">
        <v>23.939393939393995</v>
      </c>
      <c r="G611" s="172">
        <v>0.14122234147506571</v>
      </c>
      <c r="H611" s="172">
        <v>0.52929292929293015</v>
      </c>
      <c r="I611" s="172">
        <v>0.18592048823360965</v>
      </c>
    </row>
    <row r="612" spans="4:9" x14ac:dyDescent="0.25">
      <c r="D612" s="173">
        <v>13.333333333333311</v>
      </c>
      <c r="E612" s="172">
        <v>0.10843760058861228</v>
      </c>
      <c r="F612" s="173">
        <v>24.000000000000057</v>
      </c>
      <c r="G612" s="172">
        <v>0.14181789820988738</v>
      </c>
      <c r="H612" s="172">
        <v>0.53333333333333421</v>
      </c>
      <c r="I612" s="172">
        <v>0.18592048823360965</v>
      </c>
    </row>
    <row r="613" spans="4:9" x14ac:dyDescent="0.25">
      <c r="D613" s="173">
        <v>13.434343434343411</v>
      </c>
      <c r="E613" s="172">
        <v>0.11072852744773677</v>
      </c>
      <c r="F613" s="173">
        <v>24.060606060606119</v>
      </c>
      <c r="G613" s="172">
        <v>0.14241554999639214</v>
      </c>
      <c r="H613" s="172">
        <v>0.53737373737373828</v>
      </c>
      <c r="I613" s="172">
        <v>0.18592048823360965</v>
      </c>
    </row>
    <row r="614" spans="4:9" x14ac:dyDescent="0.25">
      <c r="D614" s="173">
        <v>13.535353535353511</v>
      </c>
      <c r="E614" s="172">
        <v>0.11306171628317654</v>
      </c>
      <c r="F614" s="173">
        <v>24.121212121212182</v>
      </c>
      <c r="G614" s="172">
        <v>0.1430153006903635</v>
      </c>
      <c r="H614" s="172">
        <v>0.54141414141414235</v>
      </c>
      <c r="I614" s="172">
        <v>0.18592048823360965</v>
      </c>
    </row>
    <row r="615" spans="4:9" x14ac:dyDescent="0.25">
      <c r="D615" s="173">
        <v>13.636363636363612</v>
      </c>
      <c r="E615" s="172">
        <v>0.11543768637964062</v>
      </c>
      <c r="F615" s="173">
        <v>24.181818181818244</v>
      </c>
      <c r="G615" s="172">
        <v>0.14361715412410167</v>
      </c>
      <c r="H615" s="172">
        <v>0.54545454545454641</v>
      </c>
      <c r="I615" s="172">
        <v>0.18592048823360965</v>
      </c>
    </row>
    <row r="616" spans="4:9" x14ac:dyDescent="0.25">
      <c r="D616" s="173">
        <v>13.737373737373712</v>
      </c>
      <c r="E616" s="172">
        <v>0.1178569522229303</v>
      </c>
      <c r="F616" s="173">
        <v>24.242424242424306</v>
      </c>
      <c r="G616" s="172">
        <v>0.14422111410612071</v>
      </c>
      <c r="H616" s="172">
        <v>0.54949494949495048</v>
      </c>
      <c r="I616" s="172">
        <v>0.18592048823360965</v>
      </c>
    </row>
    <row r="617" spans="4:9" x14ac:dyDescent="0.25">
      <c r="D617" s="173">
        <v>13.838383838383812</v>
      </c>
      <c r="E617" s="172">
        <v>0.12032002291724317</v>
      </c>
      <c r="F617" s="173">
        <v>24.303030303030368</v>
      </c>
      <c r="G617" s="172">
        <v>0.14482718442084447</v>
      </c>
      <c r="H617" s="172">
        <v>0.55353535353535455</v>
      </c>
      <c r="I617" s="172">
        <v>0.18592048823360965</v>
      </c>
    </row>
    <row r="618" spans="4:9" x14ac:dyDescent="0.25">
      <c r="D618" s="173">
        <v>13.939393939393913</v>
      </c>
      <c r="E618" s="172">
        <v>0.12282740158442124</v>
      </c>
      <c r="F618" s="173">
        <v>24.363636363636431</v>
      </c>
      <c r="G618" s="172">
        <v>0.14543536882830199</v>
      </c>
      <c r="H618" s="172">
        <v>0.55757575757575861</v>
      </c>
      <c r="I618" s="172">
        <v>0.18592048823360965</v>
      </c>
    </row>
    <row r="619" spans="4:9" x14ac:dyDescent="0.25">
      <c r="D619" s="173">
        <v>14.040404040404013</v>
      </c>
      <c r="E619" s="172">
        <v>0.12537958474528241</v>
      </c>
      <c r="F619" s="173">
        <v>24.424242424242493</v>
      </c>
      <c r="G619" s="172">
        <v>0.14604567106382096</v>
      </c>
      <c r="H619" s="172">
        <v>0.56161616161616268</v>
      </c>
      <c r="I619" s="172">
        <v>0.18592048823360965</v>
      </c>
    </row>
    <row r="620" spans="4:9" x14ac:dyDescent="0.25">
      <c r="D620" s="173">
        <v>14.141414141414113</v>
      </c>
      <c r="E620" s="172">
        <v>0.12797706168322157</v>
      </c>
      <c r="F620" s="173">
        <v>24.484848484848555</v>
      </c>
      <c r="G620" s="172">
        <v>0.14665809483772083</v>
      </c>
      <c r="H620" s="172">
        <v>0.56565656565656675</v>
      </c>
      <c r="I620" s="172">
        <v>0.18592048823360965</v>
      </c>
    </row>
    <row r="621" spans="4:9" x14ac:dyDescent="0.25">
      <c r="D621" s="173">
        <v>14.242424242424214</v>
      </c>
      <c r="E621" s="172">
        <v>0.13062031379032013</v>
      </c>
      <c r="F621" s="173">
        <v>24.545454545454618</v>
      </c>
      <c r="G621" s="172">
        <v>0.14727264383500399</v>
      </c>
      <c r="H621" s="172">
        <v>0.56969696969697081</v>
      </c>
      <c r="I621" s="172">
        <v>0.18592048823360965</v>
      </c>
    </row>
    <row r="622" spans="4:9" x14ac:dyDescent="0.25">
      <c r="D622" s="173">
        <v>14.343434343434314</v>
      </c>
      <c r="E622" s="172">
        <v>0.13330981389625537</v>
      </c>
      <c r="F622" s="173">
        <v>24.60606060606068</v>
      </c>
      <c r="G622" s="172">
        <v>0.14788932171504685</v>
      </c>
      <c r="H622" s="172">
        <v>0.57373737373737488</v>
      </c>
      <c r="I622" s="172">
        <v>0.18592048823360965</v>
      </c>
    </row>
    <row r="623" spans="4:9" x14ac:dyDescent="0.25">
      <c r="D623" s="173">
        <v>14.444444444444414</v>
      </c>
      <c r="E623" s="172">
        <v>0.136046025580358</v>
      </c>
      <c r="F623" s="173">
        <v>24.666666666666742</v>
      </c>
      <c r="G623" s="172">
        <v>0.14850813211128908</v>
      </c>
      <c r="H623" s="172">
        <v>0.57777777777777894</v>
      </c>
      <c r="I623" s="172">
        <v>0.18592048823360965</v>
      </c>
    </row>
    <row r="624" spans="4:9" x14ac:dyDescent="0.25">
      <c r="D624" s="173">
        <v>14.545454545454515</v>
      </c>
      <c r="E624" s="172">
        <v>0.13882940246722386</v>
      </c>
      <c r="F624" s="173">
        <v>24.727272727272805</v>
      </c>
      <c r="G624" s="172">
        <v>0.14912907863092204</v>
      </c>
      <c r="H624" s="172">
        <v>0.58181818181818301</v>
      </c>
      <c r="I624" s="172">
        <v>0.18592048823360965</v>
      </c>
    </row>
    <row r="625" spans="4:9" x14ac:dyDescent="0.25">
      <c r="D625" s="173">
        <v>14.646464646464615</v>
      </c>
      <c r="E625" s="172">
        <v>0.14166038750634721</v>
      </c>
      <c r="F625" s="173">
        <v>24.787878787878867</v>
      </c>
      <c r="G625" s="172">
        <v>0.14975216485457629</v>
      </c>
      <c r="H625" s="172">
        <v>0.58585858585858708</v>
      </c>
      <c r="I625" s="172">
        <v>0.18592048823360965</v>
      </c>
    </row>
    <row r="626" spans="4:9" x14ac:dyDescent="0.25">
      <c r="D626" s="173">
        <v>14.747474747474715</v>
      </c>
      <c r="E626" s="172">
        <v>0.14453941223630584</v>
      </c>
      <c r="F626" s="173">
        <v>24.848484848484929</v>
      </c>
      <c r="G626" s="172">
        <v>0.150377394336008</v>
      </c>
      <c r="H626" s="172">
        <v>0.58989898989899114</v>
      </c>
      <c r="I626" s="172">
        <v>0.18592048823360965</v>
      </c>
    </row>
    <row r="627" spans="4:9" x14ac:dyDescent="0.25">
      <c r="D627" s="173">
        <v>14.848484848484816</v>
      </c>
      <c r="E627" s="172">
        <v>0.14746689603409377</v>
      </c>
      <c r="F627" s="173">
        <v>24.909090909090992</v>
      </c>
      <c r="G627" s="172">
        <v>0.15100477060178422</v>
      </c>
      <c r="H627" s="172">
        <v>0.59393939393939521</v>
      </c>
      <c r="I627" s="172">
        <v>0.18592048823360965</v>
      </c>
    </row>
    <row r="628" spans="4:9" x14ac:dyDescent="0.25">
      <c r="D628" s="173">
        <v>14.949494949494916</v>
      </c>
      <c r="E628" s="172">
        <v>0.15044324535026438</v>
      </c>
      <c r="F628" s="173">
        <v>24.969696969697054</v>
      </c>
      <c r="G628" s="172">
        <v>0.15163429715096727</v>
      </c>
      <c r="H628" s="172">
        <v>0.59797979797979928</v>
      </c>
      <c r="I628" s="172">
        <v>0.18592048823360965</v>
      </c>
    </row>
    <row r="629" spans="4:9" x14ac:dyDescent="0.25">
      <c r="D629" s="173">
        <v>15.050505050505016</v>
      </c>
      <c r="E629" s="172">
        <v>0.15346885293061716</v>
      </c>
      <c r="F629" s="173">
        <v>25.030303030303116</v>
      </c>
      <c r="G629" s="172">
        <v>0.15226597745479825</v>
      </c>
      <c r="H629" s="172">
        <v>0.60202020202020334</v>
      </c>
      <c r="I629" s="172">
        <v>0.18592048823360965</v>
      </c>
    </row>
    <row r="630" spans="4:9" x14ac:dyDescent="0.25">
      <c r="D630" s="173">
        <v>15.151515151515117</v>
      </c>
      <c r="E630" s="172">
        <v>0.15654409702523117</v>
      </c>
      <c r="F630" s="173">
        <v>25.090909090909179</v>
      </c>
      <c r="G630" s="172">
        <v>0.1528998149563795</v>
      </c>
      <c r="H630" s="172">
        <v>0.60606060606060741</v>
      </c>
      <c r="I630" s="172">
        <v>0.18592048823360965</v>
      </c>
    </row>
    <row r="631" spans="4:9" x14ac:dyDescent="0.25">
      <c r="D631" s="173">
        <v>15.252525252525217</v>
      </c>
      <c r="E631" s="172">
        <v>0.15966934058572232</v>
      </c>
      <c r="F631" s="173">
        <v>25.151515151515241</v>
      </c>
      <c r="G631" s="172">
        <v>0.15353581307035594</v>
      </c>
      <c r="H631" s="172">
        <v>0.61010101010101148</v>
      </c>
      <c r="I631" s="172">
        <v>0.18592048823360965</v>
      </c>
    </row>
    <row r="632" spans="4:9" x14ac:dyDescent="0.25">
      <c r="D632" s="173">
        <v>15.353535353535317</v>
      </c>
      <c r="E632" s="172">
        <v>0.1628449304516762</v>
      </c>
      <c r="F632" s="173">
        <v>25.212121212121303</v>
      </c>
      <c r="G632" s="172">
        <v>0.15417397518259568</v>
      </c>
      <c r="H632" s="172">
        <v>0.61414141414141554</v>
      </c>
      <c r="I632" s="172">
        <v>0.18592048823360965</v>
      </c>
    </row>
    <row r="633" spans="4:9" x14ac:dyDescent="0.25">
      <c r="D633" s="173">
        <v>15.454545454545418</v>
      </c>
      <c r="E633" s="172">
        <v>0.16607119652728247</v>
      </c>
      <c r="F633" s="173">
        <v>25.272727272727366</v>
      </c>
      <c r="G633" s="172">
        <v>0.15481430464986976</v>
      </c>
      <c r="H633" s="172">
        <v>0.61818181818181961</v>
      </c>
      <c r="I633" s="172">
        <v>0.18592048823360965</v>
      </c>
    </row>
    <row r="634" spans="4:9" x14ac:dyDescent="0.25">
      <c r="D634" s="173">
        <v>15.555555555555518</v>
      </c>
      <c r="E634" s="172">
        <v>0.16934845094927586</v>
      </c>
      <c r="F634" s="173">
        <v>25.333333333333428</v>
      </c>
      <c r="G634" s="172">
        <v>0.15545680479953095</v>
      </c>
      <c r="H634" s="172">
        <v>0.62222222222222368</v>
      </c>
      <c r="I634" s="172">
        <v>0.18592048823360965</v>
      </c>
    </row>
    <row r="635" spans="4:9" x14ac:dyDescent="0.25">
      <c r="D635" s="173">
        <v>15.656565656565618</v>
      </c>
      <c r="E635" s="172">
        <v>0.17267698724736474</v>
      </c>
      <c r="F635" s="173">
        <v>25.39393939393949</v>
      </c>
      <c r="G635" s="172">
        <v>0.15610147892919138</v>
      </c>
      <c r="H635" s="172">
        <v>0.62626262626262774</v>
      </c>
      <c r="I635" s="172">
        <v>0.18592048823360965</v>
      </c>
    </row>
    <row r="636" spans="4:9" x14ac:dyDescent="0.25">
      <c r="D636" s="173">
        <v>15.757575757575719</v>
      </c>
      <c r="E636" s="172">
        <v>0.1760570794984076</v>
      </c>
      <c r="F636" s="173">
        <v>25.454545454545553</v>
      </c>
      <c r="G636" s="172">
        <v>0.15674833030639984</v>
      </c>
      <c r="H636" s="172">
        <v>0.63030303030303181</v>
      </c>
      <c r="I636" s="172">
        <v>0.18592048823360965</v>
      </c>
    </row>
    <row r="637" spans="4:9" x14ac:dyDescent="0.25">
      <c r="D637" s="173">
        <v>15.858585858585819</v>
      </c>
      <c r="E637" s="172">
        <v>0.17948898147567552</v>
      </c>
      <c r="F637" s="173">
        <v>25.515151515151615</v>
      </c>
      <c r="G637" s="172">
        <v>0.15739736216831779</v>
      </c>
      <c r="H637" s="172">
        <v>0.63434343434343587</v>
      </c>
      <c r="I637" s="172">
        <v>0.18592048823360965</v>
      </c>
    </row>
    <row r="638" spans="4:9" x14ac:dyDescent="0.25">
      <c r="D638" s="173">
        <v>15.959595959595919</v>
      </c>
      <c r="E638" s="172">
        <v>0.18297292579461921</v>
      </c>
      <c r="F638" s="173">
        <v>25.575757575757677</v>
      </c>
      <c r="G638" s="172">
        <v>0.15804857772139483</v>
      </c>
      <c r="H638" s="172">
        <v>0.63838383838383994</v>
      </c>
      <c r="I638" s="172">
        <v>0.18592048823360965</v>
      </c>
    </row>
    <row r="639" spans="4:9" x14ac:dyDescent="0.25">
      <c r="D639" s="173">
        <v>16.06060606060602</v>
      </c>
      <c r="E639" s="172">
        <v>0.18650912305663436</v>
      </c>
      <c r="F639" s="173">
        <v>25.63636363636374</v>
      </c>
      <c r="G639" s="172">
        <v>0.15870198014104295</v>
      </c>
      <c r="H639" s="172">
        <v>0.64242424242424401</v>
      </c>
      <c r="I639" s="172">
        <v>0.18592048823360965</v>
      </c>
    </row>
    <row r="640" spans="4:9" x14ac:dyDescent="0.25">
      <c r="D640" s="173">
        <v>16.16161616161612</v>
      </c>
      <c r="E640" s="172">
        <v>0.19009776099240042</v>
      </c>
      <c r="F640" s="173">
        <v>25.696969696969802</v>
      </c>
      <c r="G640" s="172">
        <v>0.15935757257131075</v>
      </c>
      <c r="H640" s="172">
        <v>0.64646464646464807</v>
      </c>
      <c r="I640" s="172">
        <v>0.18592048823360965</v>
      </c>
    </row>
    <row r="641" spans="4:9" x14ac:dyDescent="0.25">
      <c r="D641" s="173">
        <v>16.26262626262622</v>
      </c>
      <c r="E641" s="172">
        <v>0.1937390036064415</v>
      </c>
      <c r="F641" s="173">
        <v>25.757575757575864</v>
      </c>
      <c r="G641" s="172">
        <v>0.16001535812455608</v>
      </c>
      <c r="H641" s="172">
        <v>0.65050505050505214</v>
      </c>
      <c r="I641" s="172">
        <v>0.18592048823360965</v>
      </c>
    </row>
    <row r="642" spans="4:9" x14ac:dyDescent="0.25">
      <c r="D642" s="173">
        <v>16.363636363636321</v>
      </c>
      <c r="E642" s="172">
        <v>0.19743299032463504</v>
      </c>
      <c r="F642" s="173">
        <v>25.818181818181927</v>
      </c>
      <c r="G642" s="172">
        <v>0.16067533988111829</v>
      </c>
      <c r="H642" s="172">
        <v>0.65454545454545621</v>
      </c>
      <c r="I642" s="172">
        <v>0.18592048823360965</v>
      </c>
    </row>
    <row r="643" spans="4:9" x14ac:dyDescent="0.25">
      <c r="D643" s="173">
        <v>16.464646464646421</v>
      </c>
      <c r="E643" s="172">
        <v>0.20117983514646723</v>
      </c>
      <c r="F643" s="173">
        <v>25.878787878787989</v>
      </c>
      <c r="G643" s="172">
        <v>0.16133752088898984</v>
      </c>
      <c r="H643" s="172">
        <v>0.65858585858586027</v>
      </c>
      <c r="I643" s="172">
        <v>0.18592048823360965</v>
      </c>
    </row>
    <row r="644" spans="4:9" x14ac:dyDescent="0.25">
      <c r="D644" s="173">
        <v>16.565656565656521</v>
      </c>
      <c r="E644" s="172">
        <v>0.20497962580390414</v>
      </c>
      <c r="F644" s="173">
        <v>25.939393939394051</v>
      </c>
      <c r="G644" s="172">
        <v>0.16200190416348714</v>
      </c>
      <c r="H644" s="172">
        <v>0.66262626262626434</v>
      </c>
      <c r="I644" s="172">
        <v>0.18592048823360965</v>
      </c>
    </row>
    <row r="645" spans="4:9" x14ac:dyDescent="0.25">
      <c r="D645" s="173">
        <v>16.666666666666622</v>
      </c>
      <c r="E645" s="172">
        <v>0.20883242292881785</v>
      </c>
      <c r="F645" s="173">
        <v>26.000000000000114</v>
      </c>
      <c r="G645" s="172">
        <v>0.16266849268692049</v>
      </c>
      <c r="H645" s="172">
        <v>0.66666666666666841</v>
      </c>
      <c r="I645" s="172">
        <v>0.18592048823360965</v>
      </c>
    </row>
    <row r="646" spans="4:9" x14ac:dyDescent="0.25">
      <c r="D646" s="173">
        <v>16.767676767676722</v>
      </c>
      <c r="E646" s="172">
        <v>0.21273825923097103</v>
      </c>
      <c r="F646" s="173">
        <v>26.060606060606176</v>
      </c>
      <c r="G646" s="172">
        <v>0.16333728940826359</v>
      </c>
      <c r="H646" s="172">
        <v>0.67070707070707247</v>
      </c>
      <c r="I646" s="172">
        <v>0.18592048823360965</v>
      </c>
    </row>
    <row r="647" spans="4:9" x14ac:dyDescent="0.25">
      <c r="D647" s="173">
        <v>16.868686868686822</v>
      </c>
      <c r="E647" s="172">
        <v>0.21669713868862564</v>
      </c>
      <c r="F647" s="173">
        <v>26.121212121212238</v>
      </c>
      <c r="G647" s="172">
        <v>0.16400829724282229</v>
      </c>
      <c r="H647" s="172">
        <v>0.67474747474747654</v>
      </c>
      <c r="I647" s="172">
        <v>0.18592048823360965</v>
      </c>
    </row>
    <row r="648" spans="4:9" x14ac:dyDescent="0.25">
      <c r="D648" s="173">
        <v>16.969696969696923</v>
      </c>
      <c r="E648" s="172">
        <v>0.22070903575389958</v>
      </c>
      <c r="F648" s="173">
        <v>26.181818181818301</v>
      </c>
      <c r="G648" s="172">
        <v>0.16468151907190287</v>
      </c>
      <c r="H648" s="172">
        <v>0.67878787878788061</v>
      </c>
      <c r="I648" s="172">
        <v>0.18592048823360965</v>
      </c>
    </row>
    <row r="649" spans="4:9" x14ac:dyDescent="0.25">
      <c r="D649" s="173">
        <v>17.070707070707023</v>
      </c>
      <c r="E649" s="172">
        <v>0.22477389457504818</v>
      </c>
      <c r="F649" s="173">
        <v>26.242424242424363</v>
      </c>
      <c r="G649" s="172">
        <v>0.16535695774247933</v>
      </c>
      <c r="H649" s="172">
        <v>0.68282828282828467</v>
      </c>
      <c r="I649" s="172">
        <v>0.18592048823360965</v>
      </c>
    </row>
    <row r="650" spans="4:9" x14ac:dyDescent="0.25">
      <c r="D650" s="173">
        <v>17.171717171717123</v>
      </c>
      <c r="E650" s="172">
        <v>0.2288916282378953</v>
      </c>
      <c r="F650" s="173">
        <v>26.303030303030425</v>
      </c>
      <c r="G650" s="172">
        <v>0.1660346160668606</v>
      </c>
      <c r="H650" s="172">
        <v>0.68686868686868874</v>
      </c>
      <c r="I650" s="172">
        <v>0.18592048823360965</v>
      </c>
    </row>
    <row r="651" spans="4:9" x14ac:dyDescent="0.25">
      <c r="D651" s="173">
        <v>17.272727272727224</v>
      </c>
      <c r="E651" s="172">
        <v>0.23306211802868348</v>
      </c>
      <c r="F651" s="173">
        <v>26.363636363636488</v>
      </c>
      <c r="G651" s="172">
        <v>0.16671449682235676</v>
      </c>
      <c r="H651" s="172">
        <v>0.6909090909090928</v>
      </c>
      <c r="I651" s="172">
        <v>0.18592048823360965</v>
      </c>
    </row>
    <row r="652" spans="4:9" x14ac:dyDescent="0.25">
      <c r="D652" s="173">
        <v>17.373737373737324</v>
      </c>
      <c r="E652" s="172">
        <v>0.23728521272064665</v>
      </c>
      <c r="F652" s="173">
        <v>26.42424242424255</v>
      </c>
      <c r="G652" s="172">
        <v>0.16739660275094501</v>
      </c>
      <c r="H652" s="172">
        <v>0.69494949494949687</v>
      </c>
      <c r="I652" s="172">
        <v>0.18592048823360965</v>
      </c>
    </row>
    <row r="653" spans="4:9" x14ac:dyDescent="0.25">
      <c r="D653" s="173">
        <v>17.474747474747424</v>
      </c>
      <c r="E653" s="172">
        <v>0.24156072788664182</v>
      </c>
      <c r="F653" s="173">
        <v>26.484848484848612</v>
      </c>
      <c r="G653" s="172">
        <v>0.16808093655893486</v>
      </c>
      <c r="H653" s="172">
        <v>0.69898989898990094</v>
      </c>
      <c r="I653" s="172">
        <v>0.18592048823360965</v>
      </c>
    </row>
    <row r="654" spans="4:9" x14ac:dyDescent="0.25">
      <c r="D654" s="173">
        <v>17.575757575757525</v>
      </c>
      <c r="E654" s="172">
        <v>0.24588844524019918</v>
      </c>
      <c r="F654" s="173">
        <v>26.545454545454675</v>
      </c>
      <c r="G654" s="172">
        <v>0.16876750091663306</v>
      </c>
      <c r="H654" s="172">
        <v>0.703030303030305</v>
      </c>
      <c r="I654" s="172">
        <v>0.18592048823360965</v>
      </c>
    </row>
    <row r="655" spans="4:9" x14ac:dyDescent="0.25">
      <c r="D655" s="173">
        <v>17.676767676767625</v>
      </c>
      <c r="E655" s="172">
        <v>0.25026811200736465</v>
      </c>
      <c r="F655" s="173">
        <v>26.606060606060737</v>
      </c>
      <c r="G655" s="172">
        <v>0.169456298458008</v>
      </c>
      <c r="H655" s="172">
        <v>0.70707070707070907</v>
      </c>
      <c r="I655" s="172">
        <v>0.18592048823360965</v>
      </c>
    </row>
    <row r="656" spans="4:9" x14ac:dyDescent="0.25">
      <c r="D656" s="173">
        <v>17.777777777777725</v>
      </c>
      <c r="E656" s="172">
        <v>0.25469944033171954</v>
      </c>
      <c r="F656" s="173">
        <v>26.666666666666799</v>
      </c>
      <c r="G656" s="172">
        <v>0.17014733178035338</v>
      </c>
      <c r="H656" s="172">
        <v>0.71111111111111314</v>
      </c>
      <c r="I656" s="172">
        <v>0.18592048823360965</v>
      </c>
    </row>
    <row r="657" spans="4:9" x14ac:dyDescent="0.25">
      <c r="D657" s="173">
        <v>17.878787878787826</v>
      </c>
      <c r="E657" s="172">
        <v>0.25918210671496089</v>
      </c>
      <c r="F657" s="173">
        <v>26.727272727272862</v>
      </c>
      <c r="G657" s="172">
        <v>0.17084060344395202</v>
      </c>
      <c r="H657" s="172">
        <v>0.7151515151515172</v>
      </c>
      <c r="I657" s="172">
        <v>0.18592048823360965</v>
      </c>
    </row>
    <row r="658" spans="4:9" x14ac:dyDescent="0.25">
      <c r="D658" s="173">
        <v>17.979797979797926</v>
      </c>
      <c r="E658" s="172">
        <v>0.26371575149541759</v>
      </c>
      <c r="F658" s="173">
        <v>26.787878787878924</v>
      </c>
      <c r="G658" s="172">
        <v>0.1715361159717386</v>
      </c>
      <c r="H658" s="172">
        <v>0.71919191919192127</v>
      </c>
      <c r="I658" s="172">
        <v>0.18592048823360965</v>
      </c>
    </row>
    <row r="659" spans="4:9" x14ac:dyDescent="0.25">
      <c r="D659" s="173">
        <v>18.080808080808026</v>
      </c>
      <c r="E659" s="172">
        <v>0.26829997836685898</v>
      </c>
      <c r="F659" s="173">
        <v>26.848484848484986</v>
      </c>
      <c r="G659" s="172">
        <v>0.17223387184896261</v>
      </c>
      <c r="H659" s="172">
        <v>0.72323232323232534</v>
      </c>
      <c r="I659" s="172">
        <v>0.18592048823360965</v>
      </c>
    </row>
    <row r="660" spans="4:9" x14ac:dyDescent="0.25">
      <c r="D660" s="173">
        <v>18.181818181818127</v>
      </c>
      <c r="E660" s="172">
        <v>0.27293435393992838</v>
      </c>
      <c r="F660" s="173">
        <v>26.909090909091049</v>
      </c>
      <c r="G660" s="172">
        <v>0.17293387352285045</v>
      </c>
      <c r="H660" s="172">
        <v>0.7272727272727294</v>
      </c>
      <c r="I660" s="172">
        <v>0.18592048823360965</v>
      </c>
    </row>
    <row r="661" spans="4:9" x14ac:dyDescent="0.25">
      <c r="D661" s="173">
        <v>18.282828282828227</v>
      </c>
      <c r="E661" s="172">
        <v>0.27761840734849402</v>
      </c>
      <c r="F661" s="173">
        <v>26.969696969697111</v>
      </c>
      <c r="G661" s="172">
        <v>0.17363612340226769</v>
      </c>
      <c r="H661" s="172">
        <v>0.73131313131313347</v>
      </c>
      <c r="I661" s="172">
        <v>0.18592048823360965</v>
      </c>
    </row>
    <row r="662" spans="4:9" x14ac:dyDescent="0.25">
      <c r="D662" s="173">
        <v>18.383838383838327</v>
      </c>
      <c r="E662" s="172">
        <v>0.28235162990316459</v>
      </c>
      <c r="F662" s="173">
        <v>27.030303030303173</v>
      </c>
      <c r="G662" s="172">
        <v>0.17434062385738056</v>
      </c>
      <c r="H662" s="172">
        <v>0.73535353535353754</v>
      </c>
      <c r="I662" s="172">
        <v>0.18592048823360965</v>
      </c>
    </row>
    <row r="663" spans="4:9" x14ac:dyDescent="0.25">
      <c r="D663" s="173">
        <v>18.484848484848428</v>
      </c>
      <c r="E663" s="172">
        <v>0.28713347479416096</v>
      </c>
      <c r="F663" s="173">
        <v>27.090909090909236</v>
      </c>
      <c r="G663" s="172">
        <v>0.17504737721931735</v>
      </c>
      <c r="H663" s="172">
        <v>0.7393939393939416</v>
      </c>
      <c r="I663" s="172">
        <v>0.18592048823360965</v>
      </c>
    </row>
    <row r="664" spans="4:9" x14ac:dyDescent="0.25">
      <c r="D664" s="173">
        <v>18.585858585858528</v>
      </c>
      <c r="E664" s="172">
        <v>0.29196335684566638</v>
      </c>
      <c r="F664" s="173">
        <v>27.151515151515298</v>
      </c>
      <c r="G664" s="172">
        <v>0.17575638577982969</v>
      </c>
      <c r="H664" s="172">
        <v>0.74343434343434567</v>
      </c>
      <c r="I664" s="172">
        <v>0.18592048823360965</v>
      </c>
    </row>
    <row r="665" spans="4:9" x14ac:dyDescent="0.25">
      <c r="D665" s="173">
        <v>18.686868686868628</v>
      </c>
      <c r="E665" s="172">
        <v>0.2968406523237001</v>
      </c>
      <c r="F665" s="173">
        <v>27.21212121212136</v>
      </c>
      <c r="G665" s="172">
        <v>0.17646765179095344</v>
      </c>
      <c r="H665" s="172">
        <v>0.74747474747474973</v>
      </c>
      <c r="I665" s="172">
        <v>0.18592048823360965</v>
      </c>
    </row>
    <row r="666" spans="4:9" x14ac:dyDescent="0.25">
      <c r="D666" s="173">
        <v>18.787878787878729</v>
      </c>
      <c r="E666" s="172">
        <v>0.30176469879947243</v>
      </c>
      <c r="F666" s="173">
        <v>27.272727272727423</v>
      </c>
      <c r="G666" s="172">
        <v>0.17718117746466946</v>
      </c>
      <c r="H666" s="172">
        <v>0.7515151515151538</v>
      </c>
      <c r="I666" s="172">
        <v>0.18592048823360965</v>
      </c>
    </row>
    <row r="667" spans="4:9" x14ac:dyDescent="0.25">
      <c r="D667" s="173">
        <v>18.888888888888829</v>
      </c>
      <c r="E667" s="172">
        <v>0.3067347950700785</v>
      </c>
      <c r="F667" s="173">
        <v>27.333333333333485</v>
      </c>
      <c r="G667" s="172">
        <v>0.17789696497256385</v>
      </c>
      <c r="H667" s="172">
        <v>0.75555555555555787</v>
      </c>
      <c r="I667" s="172">
        <v>0.18592048823360965</v>
      </c>
    </row>
    <row r="668" spans="4:9" x14ac:dyDescent="0.25">
      <c r="D668" s="173">
        <v>18.989898989898929</v>
      </c>
      <c r="E668" s="172">
        <v>0.31175020113827834</v>
      </c>
      <c r="F668" s="173">
        <v>27.393939393939547</v>
      </c>
      <c r="G668" s="172">
        <v>0.17861501644548874</v>
      </c>
      <c r="H668" s="172">
        <v>0.75959595959596193</v>
      </c>
      <c r="I668" s="172">
        <v>0.18592048823360965</v>
      </c>
    </row>
    <row r="669" spans="4:9" x14ac:dyDescent="0.25">
      <c r="D669" s="173">
        <v>19.09090909090903</v>
      </c>
      <c r="E669" s="172">
        <v>0.31681013825299276</v>
      </c>
      <c r="F669" s="173">
        <v>27.45454545454561</v>
      </c>
      <c r="G669" s="172">
        <v>0.1793353339732224</v>
      </c>
      <c r="H669" s="172">
        <v>0.763636363636366</v>
      </c>
      <c r="I669" s="172">
        <v>0.18592048823360965</v>
      </c>
    </row>
    <row r="670" spans="4:9" x14ac:dyDescent="0.25">
      <c r="D670" s="173">
        <v>19.19191919191913</v>
      </c>
      <c r="E670" s="172">
        <v>0.32191378901201073</v>
      </c>
      <c r="F670" s="173">
        <v>27.515151515151672</v>
      </c>
      <c r="G670" s="172">
        <v>0.18005791960412931</v>
      </c>
      <c r="H670" s="172">
        <v>0.76767676767677007</v>
      </c>
      <c r="I670" s="172">
        <v>0.18592048823360965</v>
      </c>
    </row>
    <row r="671" spans="4:9" x14ac:dyDescent="0.25">
      <c r="D671" s="173">
        <v>19.29292929292923</v>
      </c>
      <c r="E671" s="172">
        <v>0.32706029752826687</v>
      </c>
      <c r="F671" s="173">
        <v>27.575757575757734</v>
      </c>
      <c r="G671" s="172">
        <v>0.18078277534482032</v>
      </c>
      <c r="H671" s="172">
        <v>0.77171717171717413</v>
      </c>
      <c r="I671" s="172">
        <v>0.18592048823360965</v>
      </c>
    </row>
    <row r="672" spans="4:9" x14ac:dyDescent="0.25">
      <c r="D672" s="173">
        <v>19.393939393939331</v>
      </c>
      <c r="E672" s="172">
        <v>0.33224876966089401</v>
      </c>
      <c r="F672" s="173">
        <v>27.636363636363797</v>
      </c>
      <c r="G672" s="172">
        <v>0.18150990315981269</v>
      </c>
      <c r="H672" s="172">
        <v>0.7757575757575782</v>
      </c>
      <c r="I672" s="172">
        <v>0.18592048823360965</v>
      </c>
    </row>
    <row r="673" spans="4:9" x14ac:dyDescent="0.25">
      <c r="D673" s="173">
        <v>19.494949494949431</v>
      </c>
      <c r="E673" s="172">
        <v>0.3374782733120984</v>
      </c>
      <c r="F673" s="173">
        <v>27.696969696969859</v>
      </c>
      <c r="G673" s="172">
        <v>0.18223930497119031</v>
      </c>
      <c r="H673" s="172">
        <v>0.77979797979798227</v>
      </c>
      <c r="I673" s="172">
        <v>0.18592048823360965</v>
      </c>
    </row>
    <row r="674" spans="4:9" x14ac:dyDescent="0.25">
      <c r="D674" s="173">
        <v>19.595959595959531</v>
      </c>
      <c r="E674" s="172">
        <v>0.34274783879073462</v>
      </c>
      <c r="F674" s="173">
        <v>27.757575757575921</v>
      </c>
      <c r="G674" s="172">
        <v>0.18297098265826336</v>
      </c>
      <c r="H674" s="172">
        <v>0.78383838383838633</v>
      </c>
      <c r="I674" s="172">
        <v>0.18592048823360965</v>
      </c>
    </row>
    <row r="675" spans="4:9" x14ac:dyDescent="0.25">
      <c r="D675" s="173">
        <v>19.696969696969632</v>
      </c>
      <c r="E675" s="172">
        <v>0.34805645924328033</v>
      </c>
      <c r="F675" s="173">
        <v>27.818181818181984</v>
      </c>
      <c r="G675" s="172">
        <v>0.18370493805722879</v>
      </c>
      <c r="H675" s="172">
        <v>0.7878787878787904</v>
      </c>
      <c r="I675" s="172">
        <v>0.18592048823360965</v>
      </c>
    </row>
    <row r="676" spans="4:9" x14ac:dyDescent="0.25">
      <c r="D676" s="173">
        <v>19.797979797979732</v>
      </c>
      <c r="E676" s="172">
        <v>0.35340309115272672</v>
      </c>
      <c r="F676" s="173">
        <v>27.878787878788046</v>
      </c>
      <c r="G676" s="172">
        <v>0.18444117296083026</v>
      </c>
      <c r="H676" s="172">
        <v>0.79191919191919447</v>
      </c>
      <c r="I676" s="172">
        <v>0.18592048823360965</v>
      </c>
    </row>
    <row r="677" spans="4:9" x14ac:dyDescent="0.25">
      <c r="D677" s="173">
        <v>19.898989898989832</v>
      </c>
      <c r="E677" s="172">
        <v>0.35878665490570583</v>
      </c>
      <c r="F677" s="173">
        <v>27.939393939394108</v>
      </c>
      <c r="G677" s="172">
        <v>0.18517968911801855</v>
      </c>
      <c r="H677" s="172">
        <v>0.79595959595959853</v>
      </c>
      <c r="I677" s="172">
        <v>0.18592048823360965</v>
      </c>
    </row>
    <row r="678" spans="4:9" x14ac:dyDescent="0.25">
      <c r="D678" s="173">
        <v>19.999999999999932</v>
      </c>
      <c r="E678" s="172">
        <v>0.36420603542797836</v>
      </c>
      <c r="F678" s="171">
        <v>28</v>
      </c>
      <c r="G678" s="172">
        <v>0.18592048823360965</v>
      </c>
      <c r="H678" s="172">
        <v>0.8</v>
      </c>
      <c r="I678" s="172">
        <v>0.18592048823360965</v>
      </c>
    </row>
  </sheetData>
  <mergeCells count="3">
    <mergeCell ref="B9:B23"/>
    <mergeCell ref="B25:B39"/>
    <mergeCell ref="B41:B5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8"/>
  <sheetViews>
    <sheetView showGridLines="0" workbookViewId="0"/>
  </sheetViews>
  <sheetFormatPr defaultRowHeight="15" x14ac:dyDescent="0.25"/>
  <cols>
    <col min="2" max="2" width="25.7109375" customWidth="1"/>
    <col min="3" max="3" width="0.85546875" customWidth="1"/>
    <col min="4" max="4" width="25.7109375" customWidth="1"/>
    <col min="5" max="5" width="0.85546875" customWidth="1"/>
    <col min="6" max="6" width="25.7109375" customWidth="1"/>
    <col min="7" max="7" width="0.85546875" customWidth="1"/>
  </cols>
  <sheetData>
    <row r="2" spans="2:6" ht="18.75" x14ac:dyDescent="0.3">
      <c r="B2" s="174" t="s">
        <v>112</v>
      </c>
      <c r="C2" s="175"/>
      <c r="D2" s="175"/>
    </row>
    <row r="3" spans="2:6" x14ac:dyDescent="0.25">
      <c r="B3" s="176" t="s">
        <v>113</v>
      </c>
    </row>
    <row r="4" spans="2:6" x14ac:dyDescent="0.25">
      <c r="B4" s="176" t="s">
        <v>114</v>
      </c>
    </row>
    <row r="6" spans="2:6" ht="15.75" x14ac:dyDescent="0.25">
      <c r="B6" s="168" t="s">
        <v>46</v>
      </c>
      <c r="D6" s="168" t="s">
        <v>47</v>
      </c>
      <c r="F6" s="168" t="s">
        <v>48</v>
      </c>
    </row>
    <row r="7" spans="2:6" ht="6" customHeight="1" x14ac:dyDescent="0.25"/>
    <row r="22" spans="2:6" x14ac:dyDescent="0.25">
      <c r="B22" s="169" t="s">
        <v>115</v>
      </c>
      <c r="D22" s="169" t="s">
        <v>115</v>
      </c>
      <c r="F22" s="169" t="s">
        <v>115</v>
      </c>
    </row>
    <row r="23" spans="2:6" x14ac:dyDescent="0.25">
      <c r="B23" s="170" t="s">
        <v>116</v>
      </c>
      <c r="D23" s="170" t="s">
        <v>117</v>
      </c>
      <c r="F23" s="170" t="s">
        <v>117</v>
      </c>
    </row>
    <row r="24" spans="2:6" x14ac:dyDescent="0.25">
      <c r="B24" s="170" t="s">
        <v>118</v>
      </c>
      <c r="D24" s="170" t="s">
        <v>118</v>
      </c>
      <c r="F24" s="170" t="s">
        <v>116</v>
      </c>
    </row>
    <row r="25" spans="2:6" x14ac:dyDescent="0.25">
      <c r="B25" s="170"/>
      <c r="D25" s="170"/>
      <c r="F25" s="170"/>
    </row>
    <row r="125" spans="2:7" x14ac:dyDescent="0.25">
      <c r="B125" t="s">
        <v>46</v>
      </c>
      <c r="D125" t="s">
        <v>47</v>
      </c>
      <c r="F125" t="s">
        <v>48</v>
      </c>
    </row>
    <row r="126" spans="2:7" x14ac:dyDescent="0.25">
      <c r="B126" s="171">
        <v>10</v>
      </c>
      <c r="C126" s="172">
        <v>5.3069496872615009E-2</v>
      </c>
      <c r="D126" s="171">
        <v>22</v>
      </c>
      <c r="E126" s="172">
        <v>0.12324652196013414</v>
      </c>
      <c r="F126" s="172">
        <v>0.40000000000000008</v>
      </c>
      <c r="G126" s="172">
        <v>0.15194986786769377</v>
      </c>
    </row>
    <row r="127" spans="2:7" x14ac:dyDescent="0.25">
      <c r="B127" s="171">
        <v>20</v>
      </c>
      <c r="C127" s="172">
        <v>0.36420603542798202</v>
      </c>
      <c r="D127" s="171">
        <v>28</v>
      </c>
      <c r="E127" s="172">
        <v>0.18592048823360965</v>
      </c>
      <c r="F127" s="172">
        <v>0.8</v>
      </c>
      <c r="G127" s="172">
        <v>0.15194986786769377</v>
      </c>
    </row>
    <row r="128" spans="2:7" x14ac:dyDescent="0.25">
      <c r="B128" t="s">
        <v>46</v>
      </c>
      <c r="D128" t="s">
        <v>47</v>
      </c>
      <c r="F128" t="s">
        <v>48</v>
      </c>
    </row>
    <row r="129" spans="2:7" x14ac:dyDescent="0.25">
      <c r="B129" s="171">
        <v>10</v>
      </c>
      <c r="C129" s="172">
        <v>5.3069496872615009E-2</v>
      </c>
      <c r="D129" s="171">
        <v>22</v>
      </c>
      <c r="E129" s="172">
        <v>0.12324652196013414</v>
      </c>
      <c r="F129" s="172">
        <v>0.40000000000000008</v>
      </c>
      <c r="G129" s="172">
        <v>0.15194986786769377</v>
      </c>
    </row>
    <row r="130" spans="2:7" x14ac:dyDescent="0.25">
      <c r="B130" s="173">
        <v>10.1010101010101</v>
      </c>
      <c r="C130" s="172">
        <v>5.4261871792803208E-2</v>
      </c>
      <c r="D130" s="173">
        <v>22.060606060606062</v>
      </c>
      <c r="E130" s="172">
        <v>0.12377719802811102</v>
      </c>
      <c r="F130" s="172">
        <v>0.40404040404040414</v>
      </c>
      <c r="G130" s="172">
        <v>0.15194986786769377</v>
      </c>
    </row>
    <row r="131" spans="2:7" x14ac:dyDescent="0.25">
      <c r="B131" s="173">
        <v>10.202020202020201</v>
      </c>
      <c r="C131" s="172">
        <v>5.5479467584084334E-2</v>
      </c>
      <c r="D131" s="173">
        <v>22.121212121212125</v>
      </c>
      <c r="E131" s="172">
        <v>0.12430983511062416</v>
      </c>
      <c r="F131" s="172">
        <v>0.40808080808080821</v>
      </c>
      <c r="G131" s="172">
        <v>0.15194986786769377</v>
      </c>
    </row>
    <row r="132" spans="2:7" x14ac:dyDescent="0.25">
      <c r="B132" s="173">
        <v>10.303030303030301</v>
      </c>
      <c r="C132" s="172">
        <v>5.6722746619640621E-2</v>
      </c>
      <c r="D132" s="173">
        <v>22.181818181818187</v>
      </c>
      <c r="E132" s="172">
        <v>0.12484443766253216</v>
      </c>
      <c r="F132" s="172">
        <v>0.41212121212121228</v>
      </c>
      <c r="G132" s="172">
        <v>0.15194986786769377</v>
      </c>
    </row>
    <row r="133" spans="2:7" x14ac:dyDescent="0.25">
      <c r="B133" s="173">
        <v>10.404040404040401</v>
      </c>
      <c r="C133" s="172">
        <v>5.7992176526558657E-2</v>
      </c>
      <c r="D133" s="173">
        <v>22.242424242424249</v>
      </c>
      <c r="E133" s="172">
        <v>0.12538101012422787</v>
      </c>
      <c r="F133" s="172">
        <v>0.41616161616161634</v>
      </c>
      <c r="G133" s="172">
        <v>0.15194986786769377</v>
      </c>
    </row>
    <row r="134" spans="2:7" x14ac:dyDescent="0.25">
      <c r="B134" s="173">
        <v>10.505050505050502</v>
      </c>
      <c r="C134" s="172">
        <v>5.9288230090510791E-2</v>
      </c>
      <c r="D134" s="173">
        <v>22.303030303030312</v>
      </c>
      <c r="E134" s="172">
        <v>0.12591955692137738</v>
      </c>
      <c r="F134" s="172">
        <v>0.42020202020202041</v>
      </c>
      <c r="G134" s="172">
        <v>0.15194986786769377</v>
      </c>
    </row>
    <row r="135" spans="2:7" x14ac:dyDescent="0.25">
      <c r="B135" s="173">
        <v>10.606060606060602</v>
      </c>
      <c r="C135" s="172">
        <v>6.0611385151059613E-2</v>
      </c>
      <c r="D135" s="173">
        <v>22.363636363636374</v>
      </c>
      <c r="E135" s="172">
        <v>0.12646008246465801</v>
      </c>
      <c r="F135" s="172">
        <v>0.42424242424242448</v>
      </c>
      <c r="G135" s="172">
        <v>0.15194986786769377</v>
      </c>
    </row>
    <row r="136" spans="2:7" x14ac:dyDescent="0.25">
      <c r="B136" s="173">
        <v>10.707070707070702</v>
      </c>
      <c r="C136" s="172">
        <v>6.1962124487224594E-2</v>
      </c>
      <c r="D136" s="173">
        <v>22.424242424242436</v>
      </c>
      <c r="E136" s="172">
        <v>0.1270025911494948</v>
      </c>
      <c r="F136" s="172">
        <v>0.42828282828282854</v>
      </c>
      <c r="G136" s="172">
        <v>0.15194986786769377</v>
      </c>
    </row>
    <row r="137" spans="2:7" x14ac:dyDescent="0.25">
      <c r="B137" s="173">
        <v>10.808080808080803</v>
      </c>
      <c r="C137" s="172">
        <v>6.3340935692945105E-2</v>
      </c>
      <c r="D137" s="173">
        <v>22.484848484848499</v>
      </c>
      <c r="E137" s="172">
        <v>0.12754708735579542</v>
      </c>
      <c r="F137" s="172">
        <v>0.43232323232323261</v>
      </c>
      <c r="G137" s="172">
        <v>0.15194986786769377</v>
      </c>
    </row>
    <row r="138" spans="2:7" x14ac:dyDescent="0.25">
      <c r="B138" s="173">
        <v>10.909090909090903</v>
      </c>
      <c r="C138" s="172">
        <v>6.4748311042070475E-2</v>
      </c>
      <c r="D138" s="173">
        <v>22.545454545454561</v>
      </c>
      <c r="E138" s="172">
        <v>0.12809357544768402</v>
      </c>
      <c r="F138" s="172">
        <v>0.43636363636363668</v>
      </c>
      <c r="G138" s="172">
        <v>0.15194986786769377</v>
      </c>
    </row>
    <row r="139" spans="2:7" x14ac:dyDescent="0.25">
      <c r="B139" s="173">
        <v>11.010101010101003</v>
      </c>
      <c r="C139" s="172">
        <v>6.6184747342504624E-2</v>
      </c>
      <c r="D139" s="173">
        <v>22.606060606060623</v>
      </c>
      <c r="E139" s="172">
        <v>0.12864205977323306</v>
      </c>
      <c r="F139" s="172">
        <v>0.44040404040404074</v>
      </c>
      <c r="G139" s="172">
        <v>0.15194986786769377</v>
      </c>
    </row>
    <row r="140" spans="2:7" x14ac:dyDescent="0.25">
      <c r="B140" s="173">
        <v>11.111111111111104</v>
      </c>
      <c r="C140" s="172">
        <v>6.7650745779128954E-2</v>
      </c>
      <c r="D140" s="173">
        <v>22.666666666666686</v>
      </c>
      <c r="E140" s="172">
        <v>0.1291925446641945</v>
      </c>
      <c r="F140" s="172">
        <v>0.44444444444444481</v>
      </c>
      <c r="G140" s="172">
        <v>0.15194986786769377</v>
      </c>
    </row>
    <row r="141" spans="2:7" x14ac:dyDescent="0.25">
      <c r="B141" s="173">
        <v>11.212121212121204</v>
      </c>
      <c r="C141" s="172">
        <v>6.9146811745126976E-2</v>
      </c>
      <c r="D141" s="173">
        <v>22.727272727272748</v>
      </c>
      <c r="E141" s="172">
        <v>0.12974503443572899</v>
      </c>
      <c r="F141" s="172">
        <v>0.44848484848484887</v>
      </c>
      <c r="G141" s="172">
        <v>0.15194986786769377</v>
      </c>
    </row>
    <row r="142" spans="2:7" x14ac:dyDescent="0.25">
      <c r="B142" s="173">
        <v>11.313131313131304</v>
      </c>
      <c r="C142" s="172">
        <v>7.0673454661331361E-2</v>
      </c>
      <c r="D142" s="173">
        <v>22.78787878787881</v>
      </c>
      <c r="E142" s="172">
        <v>0.13029953338613398</v>
      </c>
      <c r="F142" s="172">
        <v>0.45252525252525294</v>
      </c>
      <c r="G142" s="172">
        <v>0.15194986786769377</v>
      </c>
    </row>
    <row r="143" spans="2:7" x14ac:dyDescent="0.25">
      <c r="B143" s="173">
        <v>11.414141414141405</v>
      </c>
      <c r="C143" s="172">
        <v>7.223118778321426E-2</v>
      </c>
      <c r="D143" s="173">
        <v>22.848484848484873</v>
      </c>
      <c r="E143" s="172">
        <v>0.13085604579657023</v>
      </c>
      <c r="F143" s="172">
        <v>0.45656565656565701</v>
      </c>
      <c r="G143" s="172">
        <v>0.15194986786769377</v>
      </c>
    </row>
    <row r="144" spans="2:7" x14ac:dyDescent="0.25">
      <c r="B144" s="173">
        <v>11.515151515151505</v>
      </c>
      <c r="C144" s="172">
        <v>7.3820527995142673E-2</v>
      </c>
      <c r="D144" s="173">
        <v>22.909090909090935</v>
      </c>
      <c r="E144" s="172">
        <v>0.13141457593078729</v>
      </c>
      <c r="F144" s="172">
        <v>0.46060606060606107</v>
      </c>
      <c r="G144" s="172">
        <v>0.15194986786769377</v>
      </c>
    </row>
    <row r="145" spans="2:7" x14ac:dyDescent="0.25">
      <c r="B145" s="173">
        <v>11.616161616161605</v>
      </c>
      <c r="C145" s="172">
        <v>7.5441995591521635E-2</v>
      </c>
      <c r="D145" s="173">
        <v>22.969696969696997</v>
      </c>
      <c r="E145" s="172">
        <v>0.13197512803484729</v>
      </c>
      <c r="F145" s="172">
        <v>0.46464646464646514</v>
      </c>
      <c r="G145" s="172">
        <v>0.15194986786769377</v>
      </c>
    </row>
    <row r="146" spans="2:7" x14ac:dyDescent="0.25">
      <c r="B146" s="173">
        <v>11.717171717171706</v>
      </c>
      <c r="C146" s="172">
        <v>7.7096114044450187E-2</v>
      </c>
      <c r="D146" s="173">
        <v>23.03030303030306</v>
      </c>
      <c r="E146" s="172">
        <v>0.13253770633684731</v>
      </c>
      <c r="F146" s="172">
        <v>0.46868686868686921</v>
      </c>
      <c r="G146" s="172">
        <v>0.15194986786769377</v>
      </c>
    </row>
    <row r="147" spans="2:7" x14ac:dyDescent="0.25">
      <c r="B147" s="173">
        <v>11.818181818181806</v>
      </c>
      <c r="C147" s="172">
        <v>7.8783409757520018E-2</v>
      </c>
      <c r="D147" s="173">
        <v>23.090909090909122</v>
      </c>
      <c r="E147" s="172">
        <v>0.13310231504664083</v>
      </c>
      <c r="F147" s="172">
        <v>0.47272727272727327</v>
      </c>
      <c r="G147" s="172">
        <v>0.15194986786769377</v>
      </c>
    </row>
    <row r="148" spans="2:7" x14ac:dyDescent="0.25">
      <c r="B148" s="173">
        <v>11.919191919191906</v>
      </c>
      <c r="C148" s="172">
        <v>8.0504411805389656E-2</v>
      </c>
      <c r="D148" s="173">
        <v>23.151515151515184</v>
      </c>
      <c r="E148" s="172">
        <v>0.1336689583555575</v>
      </c>
      <c r="F148" s="172">
        <v>0.47676767676767734</v>
      </c>
      <c r="G148" s="172">
        <v>0.15194986786769377</v>
      </c>
    </row>
    <row r="149" spans="2:7" x14ac:dyDescent="0.25">
      <c r="B149" s="173">
        <v>12.020202020202007</v>
      </c>
      <c r="C149" s="172">
        <v>8.2259651658774746E-2</v>
      </c>
      <c r="D149" s="173">
        <v>23.212121212121247</v>
      </c>
      <c r="E149" s="172">
        <v>0.13423764043612163</v>
      </c>
      <c r="F149" s="172">
        <v>0.48080808080808141</v>
      </c>
      <c r="G149" s="172">
        <v>0.15194986786769377</v>
      </c>
    </row>
    <row r="150" spans="2:7" x14ac:dyDescent="0.25">
      <c r="B150" s="173">
        <v>12.121212121212107</v>
      </c>
      <c r="C150" s="172">
        <v>8.4049662894501553E-2</v>
      </c>
      <c r="D150" s="173">
        <v>23.272727272727309</v>
      </c>
      <c r="E150" s="172">
        <v>0.13480836544176916</v>
      </c>
      <c r="F150" s="172">
        <v>0.48484848484848547</v>
      </c>
      <c r="G150" s="172">
        <v>0.15194986786769377</v>
      </c>
    </row>
    <row r="151" spans="2:7" x14ac:dyDescent="0.25">
      <c r="B151" s="173">
        <v>12.222222222222207</v>
      </c>
      <c r="C151" s="172">
        <v>8.5874980890279382E-2</v>
      </c>
      <c r="D151" s="173">
        <v>23.333333333333371</v>
      </c>
      <c r="E151" s="172">
        <v>0.13538113750656386</v>
      </c>
      <c r="F151" s="172">
        <v>0.48888888888888954</v>
      </c>
      <c r="G151" s="172">
        <v>0.15194986786769377</v>
      </c>
    </row>
    <row r="152" spans="2:7" x14ac:dyDescent="0.25">
      <c r="B152" s="173">
        <v>12.323232323232308</v>
      </c>
      <c r="C152" s="172">
        <v>8.7736142503858833E-2</v>
      </c>
      <c r="D152" s="173">
        <v>23.393939393939434</v>
      </c>
      <c r="E152" s="172">
        <v>0.13595596074491173</v>
      </c>
      <c r="F152" s="172">
        <v>0.49292929292929361</v>
      </c>
      <c r="G152" s="172">
        <v>0.15194986786769377</v>
      </c>
    </row>
    <row r="153" spans="2:7" x14ac:dyDescent="0.25">
      <c r="B153" s="173">
        <v>12.424242424242408</v>
      </c>
      <c r="C153" s="172">
        <v>8.9633685736253202E-2</v>
      </c>
      <c r="D153" s="173">
        <v>23.454545454545496</v>
      </c>
      <c r="E153" s="172">
        <v>0.13653283925127416</v>
      </c>
      <c r="F153" s="172">
        <v>0.49696969696969767</v>
      </c>
      <c r="G153" s="172">
        <v>0.15194986786769377</v>
      </c>
    </row>
    <row r="154" spans="2:7" x14ac:dyDescent="0.25">
      <c r="B154" s="173">
        <v>12.525252525252508</v>
      </c>
      <c r="C154" s="172">
        <v>9.1568149378715782E-2</v>
      </c>
      <c r="D154" s="173">
        <v>23.515151515151558</v>
      </c>
      <c r="E154" s="172">
        <v>0.13711177709988001</v>
      </c>
      <c r="F154" s="172">
        <v>0.50101010101010168</v>
      </c>
      <c r="G154" s="172">
        <v>0.15194986786769377</v>
      </c>
    </row>
    <row r="155" spans="2:7" x14ac:dyDescent="0.25">
      <c r="B155" s="173">
        <v>12.626262626262609</v>
      </c>
      <c r="C155" s="172">
        <v>9.3540072643178471E-2</v>
      </c>
      <c r="D155" s="173">
        <v>23.575757575757621</v>
      </c>
      <c r="E155" s="172">
        <v>0.13769277834443625</v>
      </c>
      <c r="F155" s="172">
        <v>0.50505050505050575</v>
      </c>
      <c r="G155" s="172">
        <v>0.15194986786769377</v>
      </c>
    </row>
    <row r="156" spans="2:7" x14ac:dyDescent="0.25">
      <c r="B156" s="173">
        <v>12.727272727272709</v>
      </c>
      <c r="C156" s="172">
        <v>9.554999477587682E-2</v>
      </c>
      <c r="D156" s="173">
        <v>23.636363636363683</v>
      </c>
      <c r="E156" s="172">
        <v>0.13827584701783729</v>
      </c>
      <c r="F156" s="172">
        <v>0.50909090909090982</v>
      </c>
      <c r="G156" s="172">
        <v>0.15194986786769377</v>
      </c>
    </row>
    <row r="157" spans="2:7" x14ac:dyDescent="0.25">
      <c r="B157" s="173">
        <v>12.828282828282809</v>
      </c>
      <c r="C157" s="172">
        <v>9.7598454653902961E-2</v>
      </c>
      <c r="D157" s="173">
        <v>23.696969696969745</v>
      </c>
      <c r="E157" s="172">
        <v>0.13886098713187323</v>
      </c>
      <c r="F157" s="172">
        <v>0.51313131313131388</v>
      </c>
      <c r="G157" s="172">
        <v>0.15194986786769377</v>
      </c>
    </row>
    <row r="158" spans="2:7" x14ac:dyDescent="0.25">
      <c r="B158" s="173">
        <v>12.92929292929291</v>
      </c>
      <c r="C158" s="172">
        <v>9.968599036445093E-2</v>
      </c>
      <c r="D158" s="173">
        <v>23.757575757575808</v>
      </c>
      <c r="E158" s="172">
        <v>0.13944820267693664</v>
      </c>
      <c r="F158" s="172">
        <v>0.51717171717171795</v>
      </c>
      <c r="G158" s="172">
        <v>0.15194986786769377</v>
      </c>
    </row>
    <row r="159" spans="2:7" x14ac:dyDescent="0.25">
      <c r="B159" s="173">
        <v>13.03030303030301</v>
      </c>
      <c r="C159" s="172">
        <v>0.10181313876653918</v>
      </c>
      <c r="D159" s="173">
        <v>23.81818181818187</v>
      </c>
      <c r="E159" s="172">
        <v>0.14003749762172837</v>
      </c>
      <c r="F159" s="172">
        <v>0.52121212121212201</v>
      </c>
      <c r="G159" s="172">
        <v>0.15194986786769377</v>
      </c>
    </row>
    <row r="160" spans="2:7" x14ac:dyDescent="0.25">
      <c r="B160" s="173">
        <v>13.13131313131311</v>
      </c>
      <c r="C160" s="172">
        <v>0.10398043503502308</v>
      </c>
      <c r="D160" s="173">
        <v>23.878787878787932</v>
      </c>
      <c r="E160" s="172">
        <v>0.14062887591296167</v>
      </c>
      <c r="F160" s="172">
        <v>0.52525252525252608</v>
      </c>
      <c r="G160" s="172">
        <v>0.15194986786769377</v>
      </c>
    </row>
    <row r="161" spans="2:7" x14ac:dyDescent="0.25">
      <c r="B161" s="173">
        <v>13.232323232323211</v>
      </c>
      <c r="C161" s="172">
        <v>0.10618841218673376</v>
      </c>
      <c r="D161" s="173">
        <v>23.939393939393995</v>
      </c>
      <c r="E161" s="172">
        <v>0.14122234147506571</v>
      </c>
      <c r="F161" s="172">
        <v>0.52929292929293015</v>
      </c>
      <c r="G161" s="172">
        <v>0.15194986786769377</v>
      </c>
    </row>
    <row r="162" spans="2:7" x14ac:dyDescent="0.25">
      <c r="B162" s="173">
        <v>13.333333333333311</v>
      </c>
      <c r="C162" s="172">
        <v>0.10843760058861228</v>
      </c>
      <c r="D162" s="173">
        <v>24.000000000000057</v>
      </c>
      <c r="E162" s="172">
        <v>0.14181789820988738</v>
      </c>
      <c r="F162" s="172">
        <v>0.53333333333333421</v>
      </c>
      <c r="G162" s="172">
        <v>0.15194986786769377</v>
      </c>
    </row>
    <row r="163" spans="2:7" x14ac:dyDescent="0.25">
      <c r="B163" s="173">
        <v>13.434343434343411</v>
      </c>
      <c r="C163" s="172">
        <v>0.11072852744773677</v>
      </c>
      <c r="D163" s="173">
        <v>24.060606060606119</v>
      </c>
      <c r="E163" s="172">
        <v>0.14241554999639214</v>
      </c>
      <c r="F163" s="172">
        <v>0.53737373737373828</v>
      </c>
      <c r="G163" s="172">
        <v>0.15194986786769377</v>
      </c>
    </row>
    <row r="164" spans="2:7" x14ac:dyDescent="0.25">
      <c r="B164" s="173">
        <v>13.535353535353511</v>
      </c>
      <c r="C164" s="172">
        <v>0.11306171628317654</v>
      </c>
      <c r="D164" s="173">
        <v>24.121212121212182</v>
      </c>
      <c r="E164" s="172">
        <v>0.1430153006903635</v>
      </c>
      <c r="F164" s="172">
        <v>0.54141414141414235</v>
      </c>
      <c r="G164" s="172">
        <v>0.15194986786769377</v>
      </c>
    </row>
    <row r="165" spans="2:7" x14ac:dyDescent="0.25">
      <c r="B165" s="173">
        <v>13.636363636363612</v>
      </c>
      <c r="C165" s="172">
        <v>0.11543768637964062</v>
      </c>
      <c r="D165" s="173">
        <v>24.181818181818244</v>
      </c>
      <c r="E165" s="172">
        <v>0.14361715412410167</v>
      </c>
      <c r="F165" s="172">
        <v>0.54545454545454641</v>
      </c>
      <c r="G165" s="172">
        <v>0.15194986786769377</v>
      </c>
    </row>
    <row r="166" spans="2:7" x14ac:dyDescent="0.25">
      <c r="B166" s="173">
        <v>13.737373737373712</v>
      </c>
      <c r="C166" s="172">
        <v>0.1178569522229303</v>
      </c>
      <c r="D166" s="173">
        <v>24.242424242424306</v>
      </c>
      <c r="E166" s="172">
        <v>0.14422111410612071</v>
      </c>
      <c r="F166" s="172">
        <v>0.54949494949495048</v>
      </c>
      <c r="G166" s="172">
        <v>0.15194986786769377</v>
      </c>
    </row>
    <row r="167" spans="2:7" x14ac:dyDescent="0.25">
      <c r="B167" s="173">
        <v>13.838383838383812</v>
      </c>
      <c r="C167" s="172">
        <v>0.12032002291724317</v>
      </c>
      <c r="D167" s="173">
        <v>24.303030303030368</v>
      </c>
      <c r="E167" s="172">
        <v>0.14482718442084447</v>
      </c>
      <c r="F167" s="172">
        <v>0.55353535353535455</v>
      </c>
      <c r="G167" s="172">
        <v>0.15194986786769377</v>
      </c>
    </row>
    <row r="168" spans="2:7" x14ac:dyDescent="0.25">
      <c r="B168" s="173">
        <v>13.939393939393913</v>
      </c>
      <c r="C168" s="172">
        <v>0.12282740158442124</v>
      </c>
      <c r="D168" s="173">
        <v>24.363636363636431</v>
      </c>
      <c r="E168" s="172">
        <v>0.14543536882830199</v>
      </c>
      <c r="F168" s="172">
        <v>0.55757575757575861</v>
      </c>
      <c r="G168" s="172">
        <v>0.15194986786769377</v>
      </c>
    </row>
    <row r="169" spans="2:7" x14ac:dyDescent="0.25">
      <c r="B169" s="173">
        <v>14.040404040404013</v>
      </c>
      <c r="C169" s="172">
        <v>0.12537958474528241</v>
      </c>
      <c r="D169" s="173">
        <v>24.424242424242493</v>
      </c>
      <c r="E169" s="172">
        <v>0.14604567106382096</v>
      </c>
      <c r="F169" s="172">
        <v>0.56161616161616268</v>
      </c>
      <c r="G169" s="172">
        <v>0.15194986786769377</v>
      </c>
    </row>
    <row r="170" spans="2:7" x14ac:dyDescent="0.25">
      <c r="B170" s="173">
        <v>14.141414141414113</v>
      </c>
      <c r="C170" s="172">
        <v>0.12797706168322157</v>
      </c>
      <c r="D170" s="173">
        <v>24.484848484848555</v>
      </c>
      <c r="E170" s="172">
        <v>0.14665809483772083</v>
      </c>
      <c r="F170" s="172">
        <v>0.56565656565656675</v>
      </c>
      <c r="G170" s="172">
        <v>0.15194986786769377</v>
      </c>
    </row>
    <row r="171" spans="2:7" x14ac:dyDescent="0.25">
      <c r="B171" s="173">
        <v>14.242424242424214</v>
      </c>
      <c r="C171" s="172">
        <v>0.13062031379032013</v>
      </c>
      <c r="D171" s="173">
        <v>24.545454545454618</v>
      </c>
      <c r="E171" s="172">
        <v>0.14727264383500399</v>
      </c>
      <c r="F171" s="172">
        <v>0.56969696969697081</v>
      </c>
      <c r="G171" s="172">
        <v>0.15194986786769377</v>
      </c>
    </row>
    <row r="172" spans="2:7" x14ac:dyDescent="0.25">
      <c r="B172" s="173">
        <v>14.343434343434314</v>
      </c>
      <c r="C172" s="172">
        <v>0.13330981389625537</v>
      </c>
      <c r="D172" s="173">
        <v>24.60606060606068</v>
      </c>
      <c r="E172" s="172">
        <v>0.14788932171504685</v>
      </c>
      <c r="F172" s="172">
        <v>0.57373737373737488</v>
      </c>
      <c r="G172" s="172">
        <v>0.15194986786769377</v>
      </c>
    </row>
    <row r="173" spans="2:7" x14ac:dyDescent="0.25">
      <c r="B173" s="173">
        <v>14.444444444444414</v>
      </c>
      <c r="C173" s="172">
        <v>0.136046025580358</v>
      </c>
      <c r="D173" s="173">
        <v>24.666666666666742</v>
      </c>
      <c r="E173" s="172">
        <v>0.14850813211128908</v>
      </c>
      <c r="F173" s="172">
        <v>0.57777777777777894</v>
      </c>
      <c r="G173" s="172">
        <v>0.15194986786769377</v>
      </c>
    </row>
    <row r="174" spans="2:7" x14ac:dyDescent="0.25">
      <c r="B174" s="173">
        <v>14.545454545454515</v>
      </c>
      <c r="C174" s="172">
        <v>0.13882940246722386</v>
      </c>
      <c r="D174" s="173">
        <v>24.727272727272805</v>
      </c>
      <c r="E174" s="172">
        <v>0.14912907863092204</v>
      </c>
      <c r="F174" s="172">
        <v>0.58181818181818301</v>
      </c>
      <c r="G174" s="172">
        <v>0.15194986786769377</v>
      </c>
    </row>
    <row r="175" spans="2:7" x14ac:dyDescent="0.25">
      <c r="B175" s="173">
        <v>14.646464646464615</v>
      </c>
      <c r="C175" s="172">
        <v>0.14166038750634721</v>
      </c>
      <c r="D175" s="173">
        <v>24.787878787878867</v>
      </c>
      <c r="E175" s="172">
        <v>0.14975216485457629</v>
      </c>
      <c r="F175" s="172">
        <v>0.58585858585858708</v>
      </c>
      <c r="G175" s="172">
        <v>0.15194986786769377</v>
      </c>
    </row>
    <row r="176" spans="2:7" x14ac:dyDescent="0.25">
      <c r="B176" s="173">
        <v>14.747474747474715</v>
      </c>
      <c r="C176" s="172">
        <v>0.14453941223630584</v>
      </c>
      <c r="D176" s="173">
        <v>24.848484848484929</v>
      </c>
      <c r="E176" s="172">
        <v>0.150377394336008</v>
      </c>
      <c r="F176" s="172">
        <v>0.58989898989899114</v>
      </c>
      <c r="G176" s="172">
        <v>0.15194986786769377</v>
      </c>
    </row>
    <row r="177" spans="2:7" x14ac:dyDescent="0.25">
      <c r="B177" s="173">
        <v>14.848484848484816</v>
      </c>
      <c r="C177" s="172">
        <v>0.14746689603409377</v>
      </c>
      <c r="D177" s="173">
        <v>24.909090909090992</v>
      </c>
      <c r="E177" s="172">
        <v>0.15100477060178422</v>
      </c>
      <c r="F177" s="172">
        <v>0.59393939393939521</v>
      </c>
      <c r="G177" s="172">
        <v>0.15194986786769377</v>
      </c>
    </row>
    <row r="178" spans="2:7" x14ac:dyDescent="0.25">
      <c r="B178" s="173">
        <v>14.949494949494916</v>
      </c>
      <c r="C178" s="172">
        <v>0.15044324535026438</v>
      </c>
      <c r="D178" s="173">
        <v>24.969696969697054</v>
      </c>
      <c r="E178" s="172">
        <v>0.15163429715096727</v>
      </c>
      <c r="F178" s="172">
        <v>0.59797979797979928</v>
      </c>
      <c r="G178" s="172">
        <v>0.15194986786769377</v>
      </c>
    </row>
    <row r="179" spans="2:7" x14ac:dyDescent="0.25">
      <c r="B179" s="173">
        <v>15.050505050505016</v>
      </c>
      <c r="C179" s="172">
        <v>0.15346885293061716</v>
      </c>
      <c r="D179" s="173">
        <v>25.030303030303116</v>
      </c>
      <c r="E179" s="172">
        <v>0.15226597745479825</v>
      </c>
      <c r="F179" s="172">
        <v>0.60202020202020334</v>
      </c>
      <c r="G179" s="172">
        <v>0.15194986786769377</v>
      </c>
    </row>
    <row r="180" spans="2:7" x14ac:dyDescent="0.25">
      <c r="B180" s="173">
        <v>15.151515151515117</v>
      </c>
      <c r="C180" s="172">
        <v>0.15654409702523117</v>
      </c>
      <c r="D180" s="173">
        <v>25.090909090909179</v>
      </c>
      <c r="E180" s="172">
        <v>0.1528998149563795</v>
      </c>
      <c r="F180" s="172">
        <v>0.60606060606060741</v>
      </c>
      <c r="G180" s="172">
        <v>0.15194986786769377</v>
      </c>
    </row>
    <row r="181" spans="2:7" x14ac:dyDescent="0.25">
      <c r="B181" s="173">
        <v>15.252525252525217</v>
      </c>
      <c r="C181" s="172">
        <v>0.15966934058572232</v>
      </c>
      <c r="D181" s="173">
        <v>25.151515151515241</v>
      </c>
      <c r="E181" s="172">
        <v>0.15353581307035594</v>
      </c>
      <c r="F181" s="172">
        <v>0.61010101010101148</v>
      </c>
      <c r="G181" s="172">
        <v>0.15194986786769377</v>
      </c>
    </row>
    <row r="182" spans="2:7" x14ac:dyDescent="0.25">
      <c r="B182" s="173">
        <v>15.353535353535317</v>
      </c>
      <c r="C182" s="172">
        <v>0.1628449304516762</v>
      </c>
      <c r="D182" s="173">
        <v>25.212121212121303</v>
      </c>
      <c r="E182" s="172">
        <v>0.15417397518259568</v>
      </c>
      <c r="F182" s="172">
        <v>0.61414141414141554</v>
      </c>
      <c r="G182" s="172">
        <v>0.15194986786769377</v>
      </c>
    </row>
    <row r="183" spans="2:7" x14ac:dyDescent="0.25">
      <c r="B183" s="173">
        <v>15.454545454545418</v>
      </c>
      <c r="C183" s="172">
        <v>0.16607119652728247</v>
      </c>
      <c r="D183" s="173">
        <v>25.272727272727366</v>
      </c>
      <c r="E183" s="172">
        <v>0.15481430464986976</v>
      </c>
      <c r="F183" s="172">
        <v>0.61818181818181961</v>
      </c>
      <c r="G183" s="172">
        <v>0.15194986786769377</v>
      </c>
    </row>
    <row r="184" spans="2:7" x14ac:dyDescent="0.25">
      <c r="B184" s="173">
        <v>15.555555555555518</v>
      </c>
      <c r="C184" s="172">
        <v>0.16934845094927586</v>
      </c>
      <c r="D184" s="173">
        <v>25.333333333333428</v>
      </c>
      <c r="E184" s="172">
        <v>0.15545680479953095</v>
      </c>
      <c r="F184" s="172">
        <v>0.62222222222222368</v>
      </c>
      <c r="G184" s="172">
        <v>0.15194986786769377</v>
      </c>
    </row>
    <row r="185" spans="2:7" x14ac:dyDescent="0.25">
      <c r="B185" s="173">
        <v>15.656565656565618</v>
      </c>
      <c r="C185" s="172">
        <v>0.17267698724736474</v>
      </c>
      <c r="D185" s="173">
        <v>25.39393939393949</v>
      </c>
      <c r="E185" s="172">
        <v>0.15610147892919138</v>
      </c>
      <c r="F185" s="172">
        <v>0.62626262626262774</v>
      </c>
      <c r="G185" s="172">
        <v>0.15194986786769377</v>
      </c>
    </row>
    <row r="186" spans="2:7" x14ac:dyDescent="0.25">
      <c r="B186" s="173">
        <v>15.757575757575719</v>
      </c>
      <c r="C186" s="172">
        <v>0.1760570794984076</v>
      </c>
      <c r="D186" s="173">
        <v>25.454545454545553</v>
      </c>
      <c r="E186" s="172">
        <v>0.15674833030639984</v>
      </c>
      <c r="F186" s="172">
        <v>0.63030303030303181</v>
      </c>
      <c r="G186" s="172">
        <v>0.15194986786769377</v>
      </c>
    </row>
    <row r="187" spans="2:7" x14ac:dyDescent="0.25">
      <c r="B187" s="173">
        <v>15.858585858585819</v>
      </c>
      <c r="C187" s="172">
        <v>0.17948898147567552</v>
      </c>
      <c r="D187" s="173">
        <v>25.515151515151615</v>
      </c>
      <c r="E187" s="172">
        <v>0.15739736216831779</v>
      </c>
      <c r="F187" s="172">
        <v>0.63434343434343587</v>
      </c>
      <c r="G187" s="172">
        <v>0.15194986786769377</v>
      </c>
    </row>
    <row r="188" spans="2:7" x14ac:dyDescent="0.25">
      <c r="B188" s="173">
        <v>15.959595959595919</v>
      </c>
      <c r="C188" s="172">
        <v>0.18297292579461921</v>
      </c>
      <c r="D188" s="173">
        <v>25.575757575757677</v>
      </c>
      <c r="E188" s="172">
        <v>0.15804857772139483</v>
      </c>
      <c r="F188" s="172">
        <v>0.63838383838383994</v>
      </c>
      <c r="G188" s="172">
        <v>0.15194986786769377</v>
      </c>
    </row>
    <row r="189" spans="2:7" x14ac:dyDescent="0.25">
      <c r="B189" s="173">
        <v>16.06060606060602</v>
      </c>
      <c r="C189" s="172">
        <v>0.18650912305663436</v>
      </c>
      <c r="D189" s="173">
        <v>25.63636363636374</v>
      </c>
      <c r="E189" s="172">
        <v>0.15870198014104295</v>
      </c>
      <c r="F189" s="172">
        <v>0.64242424242424401</v>
      </c>
      <c r="G189" s="172">
        <v>0.15194986786769377</v>
      </c>
    </row>
    <row r="190" spans="2:7" x14ac:dyDescent="0.25">
      <c r="B190" s="173">
        <v>16.16161616161612</v>
      </c>
      <c r="C190" s="172">
        <v>0.19009776099240042</v>
      </c>
      <c r="D190" s="173">
        <v>25.696969696969802</v>
      </c>
      <c r="E190" s="172">
        <v>0.15935757257131075</v>
      </c>
      <c r="F190" s="172">
        <v>0.64646464646464807</v>
      </c>
      <c r="G190" s="172">
        <v>0.15194986786769377</v>
      </c>
    </row>
    <row r="191" spans="2:7" x14ac:dyDescent="0.25">
      <c r="B191" s="173">
        <v>16.26262626262622</v>
      </c>
      <c r="C191" s="172">
        <v>0.1937390036064415</v>
      </c>
      <c r="D191" s="173">
        <v>25.757575757575864</v>
      </c>
      <c r="E191" s="172">
        <v>0.16001535812455608</v>
      </c>
      <c r="F191" s="172">
        <v>0.65050505050505214</v>
      </c>
      <c r="G191" s="172">
        <v>0.15194986786769377</v>
      </c>
    </row>
    <row r="192" spans="2:7" x14ac:dyDescent="0.25">
      <c r="B192" s="173">
        <v>16.363636363636321</v>
      </c>
      <c r="C192" s="172">
        <v>0.19743299032463504</v>
      </c>
      <c r="D192" s="173">
        <v>25.818181818181927</v>
      </c>
      <c r="E192" s="172">
        <v>0.16067533988111829</v>
      </c>
      <c r="F192" s="172">
        <v>0.65454545454545621</v>
      </c>
      <c r="G192" s="172">
        <v>0.15194986786769377</v>
      </c>
    </row>
    <row r="193" spans="2:7" x14ac:dyDescent="0.25">
      <c r="B193" s="173">
        <v>16.464646464646421</v>
      </c>
      <c r="C193" s="172">
        <v>0.20117983514646723</v>
      </c>
      <c r="D193" s="173">
        <v>25.878787878787989</v>
      </c>
      <c r="E193" s="172">
        <v>0.16133752088898984</v>
      </c>
      <c r="F193" s="172">
        <v>0.65858585858586027</v>
      </c>
      <c r="G193" s="172">
        <v>0.15194986786769377</v>
      </c>
    </row>
    <row r="194" spans="2:7" x14ac:dyDescent="0.25">
      <c r="B194" s="173">
        <v>16.565656565656521</v>
      </c>
      <c r="C194" s="172">
        <v>0.20497962580390414</v>
      </c>
      <c r="D194" s="173">
        <v>25.939393939394051</v>
      </c>
      <c r="E194" s="172">
        <v>0.16200190416348714</v>
      </c>
      <c r="F194" s="172">
        <v>0.66262626262626434</v>
      </c>
      <c r="G194" s="172">
        <v>0.15194986786769377</v>
      </c>
    </row>
    <row r="195" spans="2:7" x14ac:dyDescent="0.25">
      <c r="B195" s="173">
        <v>16.666666666666622</v>
      </c>
      <c r="C195" s="172">
        <v>0.20883242292881785</v>
      </c>
      <c r="D195" s="173">
        <v>26.000000000000114</v>
      </c>
      <c r="E195" s="172">
        <v>0.16266849268692049</v>
      </c>
      <c r="F195" s="172">
        <v>0.66666666666666841</v>
      </c>
      <c r="G195" s="172">
        <v>0.15194986786769377</v>
      </c>
    </row>
    <row r="196" spans="2:7" x14ac:dyDescent="0.25">
      <c r="B196" s="173">
        <v>16.767676767676722</v>
      </c>
      <c r="C196" s="172">
        <v>0.21273825923097103</v>
      </c>
      <c r="D196" s="173">
        <v>26.060606060606176</v>
      </c>
      <c r="E196" s="172">
        <v>0.16333728940826359</v>
      </c>
      <c r="F196" s="172">
        <v>0.67070707070707247</v>
      </c>
      <c r="G196" s="172">
        <v>0.15194986786769377</v>
      </c>
    </row>
    <row r="197" spans="2:7" x14ac:dyDescent="0.25">
      <c r="B197" s="173">
        <v>16.868686868686822</v>
      </c>
      <c r="C197" s="172">
        <v>0.21669713868862564</v>
      </c>
      <c r="D197" s="173">
        <v>26.121212121212238</v>
      </c>
      <c r="E197" s="172">
        <v>0.16400829724282229</v>
      </c>
      <c r="F197" s="172">
        <v>0.67474747474747654</v>
      </c>
      <c r="G197" s="172">
        <v>0.15194986786769377</v>
      </c>
    </row>
    <row r="198" spans="2:7" x14ac:dyDescent="0.25">
      <c r="B198" s="173">
        <v>16.969696969696923</v>
      </c>
      <c r="C198" s="172">
        <v>0.22070903575389958</v>
      </c>
      <c r="D198" s="173">
        <v>26.181818181818301</v>
      </c>
      <c r="E198" s="172">
        <v>0.16468151907190287</v>
      </c>
      <c r="F198" s="172">
        <v>0.67878787878788061</v>
      </c>
      <c r="G198" s="172">
        <v>0.15194986786769377</v>
      </c>
    </row>
    <row r="199" spans="2:7" x14ac:dyDescent="0.25">
      <c r="B199" s="173">
        <v>17.070707070707023</v>
      </c>
      <c r="C199" s="172">
        <v>0.22477389457504818</v>
      </c>
      <c r="D199" s="173">
        <v>26.242424242424363</v>
      </c>
      <c r="E199" s="172">
        <v>0.16535695774247933</v>
      </c>
      <c r="F199" s="172">
        <v>0.68282828282828467</v>
      </c>
      <c r="G199" s="172">
        <v>0.15194986786769377</v>
      </c>
    </row>
    <row r="200" spans="2:7" x14ac:dyDescent="0.25">
      <c r="B200" s="173">
        <v>17.171717171717123</v>
      </c>
      <c r="C200" s="172">
        <v>0.2288916282378953</v>
      </c>
      <c r="D200" s="173">
        <v>26.303030303030425</v>
      </c>
      <c r="E200" s="172">
        <v>0.1660346160668606</v>
      </c>
      <c r="F200" s="172">
        <v>0.68686868686868874</v>
      </c>
      <c r="G200" s="172">
        <v>0.15194986786769377</v>
      </c>
    </row>
    <row r="201" spans="2:7" x14ac:dyDescent="0.25">
      <c r="B201" s="173">
        <v>17.272727272727224</v>
      </c>
      <c r="C201" s="172">
        <v>0.23306211802868348</v>
      </c>
      <c r="D201" s="173">
        <v>26.363636363636488</v>
      </c>
      <c r="E201" s="172">
        <v>0.16671449682235676</v>
      </c>
      <c r="F201" s="172">
        <v>0.6909090909090928</v>
      </c>
      <c r="G201" s="172">
        <v>0.15194986786769377</v>
      </c>
    </row>
    <row r="202" spans="2:7" x14ac:dyDescent="0.25">
      <c r="B202" s="173">
        <v>17.373737373737324</v>
      </c>
      <c r="C202" s="172">
        <v>0.23728521272064665</v>
      </c>
      <c r="D202" s="173">
        <v>26.42424242424255</v>
      </c>
      <c r="E202" s="172">
        <v>0.16739660275094501</v>
      </c>
      <c r="F202" s="172">
        <v>0.69494949494949687</v>
      </c>
      <c r="G202" s="172">
        <v>0.15194986786769377</v>
      </c>
    </row>
    <row r="203" spans="2:7" x14ac:dyDescent="0.25">
      <c r="B203" s="173">
        <v>17.474747474747424</v>
      </c>
      <c r="C203" s="172">
        <v>0.24156072788664182</v>
      </c>
      <c r="D203" s="173">
        <v>26.484848484848612</v>
      </c>
      <c r="E203" s="172">
        <v>0.16808093655893486</v>
      </c>
      <c r="F203" s="172">
        <v>0.69898989898990094</v>
      </c>
      <c r="G203" s="172">
        <v>0.15194986786769377</v>
      </c>
    </row>
    <row r="204" spans="2:7" x14ac:dyDescent="0.25">
      <c r="B204" s="173">
        <v>17.575757575757525</v>
      </c>
      <c r="C204" s="172">
        <v>0.24588844524019918</v>
      </c>
      <c r="D204" s="173">
        <v>26.545454545454675</v>
      </c>
      <c r="E204" s="172">
        <v>0.16876750091663306</v>
      </c>
      <c r="F204" s="172">
        <v>0.703030303030305</v>
      </c>
      <c r="G204" s="172">
        <v>0.15194986786769377</v>
      </c>
    </row>
    <row r="205" spans="2:7" x14ac:dyDescent="0.25">
      <c r="B205" s="173">
        <v>17.676767676767625</v>
      </c>
      <c r="C205" s="172">
        <v>0.25026811200736465</v>
      </c>
      <c r="D205" s="173">
        <v>26.606060606060737</v>
      </c>
      <c r="E205" s="172">
        <v>0.169456298458008</v>
      </c>
      <c r="F205" s="172">
        <v>0.70707070707070907</v>
      </c>
      <c r="G205" s="172">
        <v>0.15194986786769377</v>
      </c>
    </row>
    <row r="206" spans="2:7" x14ac:dyDescent="0.25">
      <c r="B206" s="173">
        <v>17.777777777777725</v>
      </c>
      <c r="C206" s="172">
        <v>0.25469944033171954</v>
      </c>
      <c r="D206" s="173">
        <v>26.666666666666799</v>
      </c>
      <c r="E206" s="172">
        <v>0.17014733178035338</v>
      </c>
      <c r="F206" s="172">
        <v>0.71111111111111314</v>
      </c>
      <c r="G206" s="172">
        <v>0.15194986786769377</v>
      </c>
    </row>
    <row r="207" spans="2:7" x14ac:dyDescent="0.25">
      <c r="B207" s="173">
        <v>17.878787878787826</v>
      </c>
      <c r="C207" s="172">
        <v>0.25918210671496089</v>
      </c>
      <c r="D207" s="173">
        <v>26.727272727272862</v>
      </c>
      <c r="E207" s="172">
        <v>0.17084060344395202</v>
      </c>
      <c r="F207" s="172">
        <v>0.7151515151515172</v>
      </c>
      <c r="G207" s="172">
        <v>0.15194986786769377</v>
      </c>
    </row>
    <row r="208" spans="2:7" x14ac:dyDescent="0.25">
      <c r="B208" s="173">
        <v>17.979797979797926</v>
      </c>
      <c r="C208" s="172">
        <v>0.26371575149541759</v>
      </c>
      <c r="D208" s="173">
        <v>26.787878787878924</v>
      </c>
      <c r="E208" s="172">
        <v>0.1715361159717386</v>
      </c>
      <c r="F208" s="172">
        <v>0.71919191919192127</v>
      </c>
      <c r="G208" s="172">
        <v>0.15194986786769377</v>
      </c>
    </row>
    <row r="209" spans="2:7" x14ac:dyDescent="0.25">
      <c r="B209" s="173">
        <v>18.080808080808026</v>
      </c>
      <c r="C209" s="172">
        <v>0.26829997836685898</v>
      </c>
      <c r="D209" s="173">
        <v>26.848484848484986</v>
      </c>
      <c r="E209" s="172">
        <v>0.17223387184896261</v>
      </c>
      <c r="F209" s="172">
        <v>0.72323232323232534</v>
      </c>
      <c r="G209" s="172">
        <v>0.15194986786769377</v>
      </c>
    </row>
    <row r="210" spans="2:7" x14ac:dyDescent="0.25">
      <c r="B210" s="173">
        <v>18.181818181818127</v>
      </c>
      <c r="C210" s="172">
        <v>0.27293435393992838</v>
      </c>
      <c r="D210" s="173">
        <v>26.909090909091049</v>
      </c>
      <c r="E210" s="172">
        <v>0.17293387352285045</v>
      </c>
      <c r="F210" s="172">
        <v>0.7272727272727294</v>
      </c>
      <c r="G210" s="172">
        <v>0.15194986786769377</v>
      </c>
    </row>
    <row r="211" spans="2:7" x14ac:dyDescent="0.25">
      <c r="B211" s="173">
        <v>18.282828282828227</v>
      </c>
      <c r="C211" s="172">
        <v>0.27761840734849402</v>
      </c>
      <c r="D211" s="173">
        <v>26.969696969697111</v>
      </c>
      <c r="E211" s="172">
        <v>0.17363612340226769</v>
      </c>
      <c r="F211" s="172">
        <v>0.73131313131313347</v>
      </c>
      <c r="G211" s="172">
        <v>0.15194986786769377</v>
      </c>
    </row>
    <row r="212" spans="2:7" x14ac:dyDescent="0.25">
      <c r="B212" s="173">
        <v>18.383838383838327</v>
      </c>
      <c r="C212" s="172">
        <v>0.28235162990316459</v>
      </c>
      <c r="D212" s="173">
        <v>27.030303030303173</v>
      </c>
      <c r="E212" s="172">
        <v>0.17434062385738056</v>
      </c>
      <c r="F212" s="172">
        <v>0.73535353535353754</v>
      </c>
      <c r="G212" s="172">
        <v>0.15194986786769377</v>
      </c>
    </row>
    <row r="213" spans="2:7" x14ac:dyDescent="0.25">
      <c r="B213" s="173">
        <v>18.484848484848428</v>
      </c>
      <c r="C213" s="172">
        <v>0.28713347479416096</v>
      </c>
      <c r="D213" s="173">
        <v>27.090909090909236</v>
      </c>
      <c r="E213" s="172">
        <v>0.17504737721931735</v>
      </c>
      <c r="F213" s="172">
        <v>0.7393939393939416</v>
      </c>
      <c r="G213" s="172">
        <v>0.15194986786769377</v>
      </c>
    </row>
    <row r="214" spans="2:7" x14ac:dyDescent="0.25">
      <c r="B214" s="173">
        <v>18.585858585858528</v>
      </c>
      <c r="C214" s="172">
        <v>0.29196335684566638</v>
      </c>
      <c r="D214" s="173">
        <v>27.151515151515298</v>
      </c>
      <c r="E214" s="172">
        <v>0.17575638577982969</v>
      </c>
      <c r="F214" s="172">
        <v>0.74343434343434567</v>
      </c>
      <c r="G214" s="172">
        <v>0.15194986786769377</v>
      </c>
    </row>
    <row r="215" spans="2:7" x14ac:dyDescent="0.25">
      <c r="B215" s="173">
        <v>18.686868686868628</v>
      </c>
      <c r="C215" s="172">
        <v>0.2968406523237001</v>
      </c>
      <c r="D215" s="173">
        <v>27.21212121212136</v>
      </c>
      <c r="E215" s="172">
        <v>0.17646765179095344</v>
      </c>
      <c r="F215" s="172">
        <v>0.74747474747474973</v>
      </c>
      <c r="G215" s="172">
        <v>0.15194986786769377</v>
      </c>
    </row>
    <row r="216" spans="2:7" x14ac:dyDescent="0.25">
      <c r="B216" s="173">
        <v>18.787878787878729</v>
      </c>
      <c r="C216" s="172">
        <v>0.30176469879947243</v>
      </c>
      <c r="D216" s="173">
        <v>27.272727272727423</v>
      </c>
      <c r="E216" s="172">
        <v>0.17718117746466946</v>
      </c>
      <c r="F216" s="172">
        <v>0.7515151515151538</v>
      </c>
      <c r="G216" s="172">
        <v>0.15194986786769377</v>
      </c>
    </row>
    <row r="217" spans="2:7" x14ac:dyDescent="0.25">
      <c r="B217" s="173">
        <v>18.888888888888829</v>
      </c>
      <c r="C217" s="172">
        <v>0.3067347950700785</v>
      </c>
      <c r="D217" s="173">
        <v>27.333333333333485</v>
      </c>
      <c r="E217" s="172">
        <v>0.17789696497256385</v>
      </c>
      <c r="F217" s="172">
        <v>0.75555555555555787</v>
      </c>
      <c r="G217" s="172">
        <v>0.15194986786769377</v>
      </c>
    </row>
    <row r="218" spans="2:7" x14ac:dyDescent="0.25">
      <c r="B218" s="173">
        <v>18.989898989898929</v>
      </c>
      <c r="C218" s="172">
        <v>0.31175020113827834</v>
      </c>
      <c r="D218" s="173">
        <v>27.393939393939547</v>
      </c>
      <c r="E218" s="172">
        <v>0.17861501644548874</v>
      </c>
      <c r="F218" s="172">
        <v>0.75959595959596193</v>
      </c>
      <c r="G218" s="172">
        <v>0.15194986786769377</v>
      </c>
    </row>
    <row r="219" spans="2:7" x14ac:dyDescent="0.25">
      <c r="B219" s="173">
        <v>19.09090909090903</v>
      </c>
      <c r="C219" s="172">
        <v>0.31681013825299276</v>
      </c>
      <c r="D219" s="173">
        <v>27.45454545454561</v>
      </c>
      <c r="E219" s="172">
        <v>0.1793353339732224</v>
      </c>
      <c r="F219" s="172">
        <v>0.763636363636366</v>
      </c>
      <c r="G219" s="172">
        <v>0.15194986786769377</v>
      </c>
    </row>
    <row r="220" spans="2:7" x14ac:dyDescent="0.25">
      <c r="B220" s="173">
        <v>19.19191919191913</v>
      </c>
      <c r="C220" s="172">
        <v>0.32191378901201073</v>
      </c>
      <c r="D220" s="173">
        <v>27.515151515151672</v>
      </c>
      <c r="E220" s="172">
        <v>0.18005791960412931</v>
      </c>
      <c r="F220" s="172">
        <v>0.76767676767677007</v>
      </c>
      <c r="G220" s="172">
        <v>0.15194986786769377</v>
      </c>
    </row>
    <row r="221" spans="2:7" x14ac:dyDescent="0.25">
      <c r="B221" s="173">
        <v>19.29292929292923</v>
      </c>
      <c r="C221" s="172">
        <v>0.32706029752826687</v>
      </c>
      <c r="D221" s="173">
        <v>27.575757575757734</v>
      </c>
      <c r="E221" s="172">
        <v>0.18078277534482032</v>
      </c>
      <c r="F221" s="172">
        <v>0.77171717171717413</v>
      </c>
      <c r="G221" s="172">
        <v>0.15194986786769377</v>
      </c>
    </row>
    <row r="222" spans="2:7" x14ac:dyDescent="0.25">
      <c r="B222" s="173">
        <v>19.393939393939331</v>
      </c>
      <c r="C222" s="172">
        <v>0.33224876966089401</v>
      </c>
      <c r="D222" s="173">
        <v>27.636363636363797</v>
      </c>
      <c r="E222" s="172">
        <v>0.18150990315981269</v>
      </c>
      <c r="F222" s="172">
        <v>0.7757575757575782</v>
      </c>
      <c r="G222" s="172">
        <v>0.15194986786769377</v>
      </c>
    </row>
    <row r="223" spans="2:7" x14ac:dyDescent="0.25">
      <c r="B223" s="173">
        <v>19.494949494949431</v>
      </c>
      <c r="C223" s="172">
        <v>0.3374782733120984</v>
      </c>
      <c r="D223" s="173">
        <v>27.696969696969859</v>
      </c>
      <c r="E223" s="172">
        <v>0.18223930497119031</v>
      </c>
      <c r="F223" s="172">
        <v>0.77979797979798227</v>
      </c>
      <c r="G223" s="172">
        <v>0.15194986786769377</v>
      </c>
    </row>
    <row r="224" spans="2:7" x14ac:dyDescent="0.25">
      <c r="B224" s="173">
        <v>19.595959595959531</v>
      </c>
      <c r="C224" s="172">
        <v>0.34274783879073462</v>
      </c>
      <c r="D224" s="173">
        <v>27.757575757575921</v>
      </c>
      <c r="E224" s="172">
        <v>0.18297098265826336</v>
      </c>
      <c r="F224" s="172">
        <v>0.78383838383838633</v>
      </c>
      <c r="G224" s="172">
        <v>0.15194986786769377</v>
      </c>
    </row>
    <row r="225" spans="2:7" x14ac:dyDescent="0.25">
      <c r="B225" s="173">
        <v>19.696969696969632</v>
      </c>
      <c r="C225" s="172">
        <v>0.34805645924328033</v>
      </c>
      <c r="D225" s="173">
        <v>27.818181818181984</v>
      </c>
      <c r="E225" s="172">
        <v>0.18370493805722879</v>
      </c>
      <c r="F225" s="172">
        <v>0.7878787878787904</v>
      </c>
      <c r="G225" s="172">
        <v>0.15194986786769377</v>
      </c>
    </row>
    <row r="226" spans="2:7" x14ac:dyDescent="0.25">
      <c r="B226" s="173">
        <v>19.797979797979732</v>
      </c>
      <c r="C226" s="172">
        <v>0.35340309115272672</v>
      </c>
      <c r="D226" s="173">
        <v>27.878787878788046</v>
      </c>
      <c r="E226" s="172">
        <v>0.18444117296083026</v>
      </c>
      <c r="F226" s="172">
        <v>0.79191919191919447</v>
      </c>
      <c r="G226" s="172">
        <v>0.15194986786769377</v>
      </c>
    </row>
    <row r="227" spans="2:7" x14ac:dyDescent="0.25">
      <c r="B227" s="173">
        <v>19.898989898989832</v>
      </c>
      <c r="C227" s="172">
        <v>0.35878665490570583</v>
      </c>
      <c r="D227" s="173">
        <v>27.939393939394108</v>
      </c>
      <c r="E227" s="172">
        <v>0.18517968911801855</v>
      </c>
      <c r="F227" s="172">
        <v>0.79595959595959853</v>
      </c>
      <c r="G227" s="172">
        <v>0.15194986786769377</v>
      </c>
    </row>
    <row r="228" spans="2:7" x14ac:dyDescent="0.25">
      <c r="B228" s="173">
        <v>19.999999999999932</v>
      </c>
      <c r="C228" s="172">
        <v>0.36420603542797836</v>
      </c>
      <c r="D228" s="171">
        <v>28</v>
      </c>
      <c r="E228" s="172">
        <v>0.18592048823360965</v>
      </c>
      <c r="F228" s="172">
        <v>0.8</v>
      </c>
      <c r="G228" s="172">
        <v>0.15194986786769377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DOE Design</vt:lpstr>
      <vt:lpstr>Regression (3)</vt:lpstr>
      <vt:lpstr>Contour Plot - Drop Call p</vt:lpstr>
      <vt:lpstr>Surface Plot - Drop Call p</vt:lpstr>
      <vt:lpstr>Thumbnail Plot - Drop Call</vt:lpstr>
      <vt:lpstr>Main Effects Plot - Drop C</vt:lpstr>
      <vt:lpstr>'DOE Design'!qxlDOEAliasOnDesign</vt:lpstr>
      <vt:lpstr>'DOE Design'!qxlDOEBlockingCol</vt:lpstr>
      <vt:lpstr>'DOE Design'!qxlDOEDesignPointTypeCol</vt:lpstr>
      <vt:lpstr>'DOE Design'!qxlDOEDesignRepCol</vt:lpstr>
      <vt:lpstr>'DOE Design'!qxlDOEEntireDesign</vt:lpstr>
      <vt:lpstr>'DOE Design'!qxlDOEFactors</vt:lpstr>
      <vt:lpstr>'DOE Design'!qxlDOEMetadataRange</vt:lpstr>
      <vt:lpstr>'DOE Design'!qxlDOEOutputs_1</vt:lpstr>
      <vt:lpstr>'DOE Design'!qxlDOERunCol</vt:lpstr>
      <vt:lpstr>'Regression (3)'!regCoeffs_0_0</vt:lpstr>
      <vt:lpstr>'Regression (3)'!regDesignSheetLink</vt:lpstr>
      <vt:lpstr>'Regression (3)'!regFArea</vt:lpstr>
      <vt:lpstr>'Regression (3)'!regHCoeffs_0_0</vt:lpstr>
      <vt:lpstr>'Regression (3)'!regHiddenNames</vt:lpstr>
      <vt:lpstr>'Regression (3)'!regIsActive_0_0</vt:lpstr>
      <vt:lpstr>'Regression (3)'!regModelValid</vt:lpstr>
      <vt:lpstr>'Regression (3)'!regPrediction_0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Philip Mayfield</cp:lastModifiedBy>
  <dcterms:created xsi:type="dcterms:W3CDTF">2012-07-26T18:29:27Z</dcterms:created>
  <dcterms:modified xsi:type="dcterms:W3CDTF">2013-04-08T02:43:50Z</dcterms:modified>
</cp:coreProperties>
</file>